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108" yWindow="4512" windowWidth="19464" windowHeight="4332"/>
  </bookViews>
  <sheets>
    <sheet name="7-A-1D-1DEK" sheetId="2" r:id="rId1"/>
  </sheets>
  <definedNames>
    <definedName name="_xlnm.Print_Area" localSheetId="0">'7-A-1D-1DEK'!$A$1:$N$54</definedName>
  </definedNames>
  <calcPr calcId="145621"/>
</workbook>
</file>

<file path=xl/calcChain.xml><?xml version="1.0" encoding="utf-8"?>
<calcChain xmlns="http://schemas.openxmlformats.org/spreadsheetml/2006/main">
  <c r="AI6" i="2" l="1"/>
  <c r="AH6" i="2" s="1"/>
  <c r="AB6" i="2"/>
  <c r="AC6" i="2" s="1"/>
  <c r="AD6" i="2" s="1"/>
  <c r="AI7" i="2"/>
  <c r="AH7" i="2" s="1"/>
  <c r="AI8" i="2"/>
  <c r="AH8" i="2" s="1"/>
  <c r="AI9" i="2"/>
  <c r="AH9" i="2" s="1"/>
  <c r="AI10" i="2"/>
  <c r="AH10" i="2" s="1"/>
  <c r="AI11" i="2"/>
  <c r="AH11" i="2" s="1"/>
  <c r="AI12" i="2"/>
  <c r="AH12" i="2" s="1"/>
  <c r="AI13" i="2"/>
  <c r="AH13" i="2" s="1"/>
  <c r="AI14" i="2"/>
  <c r="AH14" i="2" s="1"/>
  <c r="AI15" i="2"/>
  <c r="AH15" i="2" s="1"/>
  <c r="AI16" i="2"/>
  <c r="AH16" i="2" s="1"/>
  <c r="AI17" i="2"/>
  <c r="AH17" i="2" s="1"/>
  <c r="AI18" i="2"/>
  <c r="AH18" i="2" s="1"/>
  <c r="AI19" i="2"/>
  <c r="AH19" i="2" s="1"/>
  <c r="AI20" i="2"/>
  <c r="AH20" i="2" s="1"/>
  <c r="AI21" i="2"/>
  <c r="AH21" i="2" s="1"/>
  <c r="AI22" i="2"/>
  <c r="AH22" i="2" s="1"/>
  <c r="AI23" i="2"/>
  <c r="AH23" i="2" s="1"/>
  <c r="AI24" i="2"/>
  <c r="AH24" i="2" s="1"/>
  <c r="AI25" i="2"/>
  <c r="AH25" i="2" s="1"/>
  <c r="AI26" i="2"/>
  <c r="AH26" i="2" s="1"/>
  <c r="AI27" i="2"/>
  <c r="AH27" i="2" s="1"/>
  <c r="AI28" i="2"/>
  <c r="AH28" i="2" s="1"/>
  <c r="AI29" i="2"/>
  <c r="AH29" i="2" s="1"/>
  <c r="AI30" i="2"/>
  <c r="AH30" i="2" s="1"/>
  <c r="AI31" i="2"/>
  <c r="AH31" i="2" s="1"/>
  <c r="AI32" i="2"/>
  <c r="AH32" i="2" s="1"/>
  <c r="AI33" i="2"/>
  <c r="AH33" i="2" s="1"/>
  <c r="AI34" i="2"/>
  <c r="AH34" i="2" s="1"/>
  <c r="AI35" i="2"/>
  <c r="AH35" i="2" s="1"/>
  <c r="AI36" i="2"/>
  <c r="AH36" i="2" s="1"/>
  <c r="AI37" i="2"/>
  <c r="AH37" i="2" s="1"/>
  <c r="AI38" i="2"/>
  <c r="AH38" i="2" s="1"/>
  <c r="AI39" i="2"/>
  <c r="AH39" i="2" s="1"/>
  <c r="AI40" i="2"/>
  <c r="AH40" i="2" s="1"/>
  <c r="AI41" i="2"/>
  <c r="AH41" i="2" s="1"/>
  <c r="AI42" i="2"/>
  <c r="AH42" i="2" s="1"/>
  <c r="AI43" i="2"/>
  <c r="AH43" i="2" s="1"/>
  <c r="AI44" i="2"/>
  <c r="AH44" i="2" s="1"/>
  <c r="AI45" i="2"/>
  <c r="AH45" i="2" s="1"/>
  <c r="AI46" i="2"/>
  <c r="AH46" i="2" s="1"/>
  <c r="AI47" i="2"/>
  <c r="AH47" i="2" s="1"/>
  <c r="AI48" i="2"/>
  <c r="AH48" i="2" s="1"/>
  <c r="AI49" i="2"/>
  <c r="AH49" i="2" s="1"/>
  <c r="AI50" i="2"/>
  <c r="AH50" i="2" s="1"/>
  <c r="AB7" i="2"/>
  <c r="AC7" i="2" s="1"/>
  <c r="AD7" i="2" s="1"/>
  <c r="AB8" i="2"/>
  <c r="AC8" i="2" s="1"/>
  <c r="AD8" i="2" s="1"/>
  <c r="AB9" i="2"/>
  <c r="AC9" i="2" s="1"/>
  <c r="AD9" i="2" s="1"/>
  <c r="AB10" i="2"/>
  <c r="AC10" i="2" s="1"/>
  <c r="AD10" i="2" s="1"/>
  <c r="AF10" i="2" s="1"/>
  <c r="AB11" i="2"/>
  <c r="AC11" i="2" s="1"/>
  <c r="AD11" i="2" s="1"/>
  <c r="AB12" i="2"/>
  <c r="AC12" i="2" s="1"/>
  <c r="AD12" i="2" s="1"/>
  <c r="AB13" i="2"/>
  <c r="AC13" i="2" s="1"/>
  <c r="AD13" i="2" s="1"/>
  <c r="AB14" i="2"/>
  <c r="AC14" i="2"/>
  <c r="AD14" i="2" s="1"/>
  <c r="AB15" i="2"/>
  <c r="AC15" i="2" s="1"/>
  <c r="AD15" i="2" s="1"/>
  <c r="AB16" i="2"/>
  <c r="AC16" i="2" s="1"/>
  <c r="AD16" i="2" s="1"/>
  <c r="AB17" i="2"/>
  <c r="AC17" i="2" s="1"/>
  <c r="AD17" i="2" s="1"/>
  <c r="AB18" i="2"/>
  <c r="AC18" i="2" s="1"/>
  <c r="AD18" i="2" s="1"/>
  <c r="AF18" i="2" s="1"/>
  <c r="AB19" i="2"/>
  <c r="AC19" i="2" s="1"/>
  <c r="AD19" i="2" s="1"/>
  <c r="AB20" i="2"/>
  <c r="AC20" i="2" s="1"/>
  <c r="AD20" i="2" s="1"/>
  <c r="AB21" i="2"/>
  <c r="AC21" i="2" s="1"/>
  <c r="AD21" i="2" s="1"/>
  <c r="AB22" i="2"/>
  <c r="AC22" i="2" s="1"/>
  <c r="AD22" i="2" s="1"/>
  <c r="AB23" i="2"/>
  <c r="AC23" i="2" s="1"/>
  <c r="AD23" i="2" s="1"/>
  <c r="AE23" i="2" s="1"/>
  <c r="AB24" i="2"/>
  <c r="AC24" i="2" s="1"/>
  <c r="AD24" i="2" s="1"/>
  <c r="AF24" i="2" s="1"/>
  <c r="AB25" i="2"/>
  <c r="AC25" i="2" s="1"/>
  <c r="AD25" i="2" s="1"/>
  <c r="AB26" i="2"/>
  <c r="AC26" i="2" s="1"/>
  <c r="AD26" i="2" s="1"/>
  <c r="AB27" i="2"/>
  <c r="AC27" i="2" s="1"/>
  <c r="AD27" i="2" s="1"/>
  <c r="AE27" i="2" s="1"/>
  <c r="AB28" i="2"/>
  <c r="AC28" i="2" s="1"/>
  <c r="AD28" i="2" s="1"/>
  <c r="AE28" i="2" s="1"/>
  <c r="AB29" i="2"/>
  <c r="AC29" i="2" s="1"/>
  <c r="AD29" i="2" s="1"/>
  <c r="AF29" i="2" s="1"/>
  <c r="AB30" i="2"/>
  <c r="AC30" i="2" s="1"/>
  <c r="AD30" i="2" s="1"/>
  <c r="AB31" i="2"/>
  <c r="AC31" i="2" s="1"/>
  <c r="AD31" i="2" s="1"/>
  <c r="AB32" i="2"/>
  <c r="AC32" i="2" s="1"/>
  <c r="AD32" i="2" s="1"/>
  <c r="AB33" i="2"/>
  <c r="AC33" i="2" s="1"/>
  <c r="AD33" i="2" s="1"/>
  <c r="AB34" i="2"/>
  <c r="AC34" i="2" s="1"/>
  <c r="AD34" i="2" s="1"/>
  <c r="AB35" i="2"/>
  <c r="AC35" i="2" s="1"/>
  <c r="AD35" i="2" s="1"/>
  <c r="AE35" i="2" s="1"/>
  <c r="AB36" i="2"/>
  <c r="AC36" i="2" s="1"/>
  <c r="AD36" i="2" s="1"/>
  <c r="AB37" i="2"/>
  <c r="AC37" i="2" s="1"/>
  <c r="AD37" i="2" s="1"/>
  <c r="AB38" i="2"/>
  <c r="AC38" i="2" s="1"/>
  <c r="AD38" i="2" s="1"/>
  <c r="AE38" i="2" s="1"/>
  <c r="AB39" i="2"/>
  <c r="AC39" i="2" s="1"/>
  <c r="AD39" i="2" s="1"/>
  <c r="AB40" i="2"/>
  <c r="AC40" i="2" s="1"/>
  <c r="AD40" i="2" s="1"/>
  <c r="AB41" i="2"/>
  <c r="AC41" i="2" s="1"/>
  <c r="AD41" i="2" s="1"/>
  <c r="AB42" i="2"/>
  <c r="AC42" i="2" s="1"/>
  <c r="AD42" i="2" s="1"/>
  <c r="AB43" i="2"/>
  <c r="AC43" i="2" s="1"/>
  <c r="AD43" i="2" s="1"/>
  <c r="AB44" i="2"/>
  <c r="AC44" i="2" s="1"/>
  <c r="AD44" i="2" s="1"/>
  <c r="AB45" i="2"/>
  <c r="AC45" i="2" s="1"/>
  <c r="AD45" i="2" s="1"/>
  <c r="AB46" i="2"/>
  <c r="AC46" i="2" s="1"/>
  <c r="AD46" i="2" s="1"/>
  <c r="AE46" i="2" s="1"/>
  <c r="AB47" i="2"/>
  <c r="AC47" i="2"/>
  <c r="AD47" i="2" s="1"/>
  <c r="AB48" i="2"/>
  <c r="AC48" i="2" s="1"/>
  <c r="AD48" i="2" s="1"/>
  <c r="AB49" i="2"/>
  <c r="AC49" i="2" s="1"/>
  <c r="AD49" i="2" s="1"/>
  <c r="AB50" i="2"/>
  <c r="AC50" i="2" s="1"/>
  <c r="AD50" i="2" s="1"/>
  <c r="AF27" i="2" l="1"/>
  <c r="AE6" i="2"/>
  <c r="AF6" i="2"/>
  <c r="AE41" i="2"/>
  <c r="AF41" i="2"/>
  <c r="AF34" i="2"/>
  <c r="AE34" i="2"/>
  <c r="AE50" i="2"/>
  <c r="AF50" i="2"/>
  <c r="AE36" i="2"/>
  <c r="AF36" i="2"/>
  <c r="AE31" i="2"/>
  <c r="AF31" i="2"/>
  <c r="AF48" i="2"/>
  <c r="AE48" i="2"/>
  <c r="AF43" i="2"/>
  <c r="AE43" i="2"/>
  <c r="AE40" i="2"/>
  <c r="AF40" i="2"/>
  <c r="AE33" i="2"/>
  <c r="AF33" i="2"/>
  <c r="AE30" i="2"/>
  <c r="AF30" i="2"/>
  <c r="AF21" i="2"/>
  <c r="AE21" i="2"/>
  <c r="AE37" i="2"/>
  <c r="AF37" i="2"/>
  <c r="AE44" i="2"/>
  <c r="AF44" i="2"/>
  <c r="AE47" i="2"/>
  <c r="AF47" i="2"/>
  <c r="AF45" i="2"/>
  <c r="AE45" i="2"/>
  <c r="AF25" i="2"/>
  <c r="AE25" i="2"/>
  <c r="AE42" i="2"/>
  <c r="AF42" i="2"/>
  <c r="AE39" i="2"/>
  <c r="AF39" i="2"/>
  <c r="AF32" i="2"/>
  <c r="AE32" i="2"/>
  <c r="AE49" i="2"/>
  <c r="AF49" i="2"/>
  <c r="AF26" i="2"/>
  <c r="AE26" i="2"/>
  <c r="AF28" i="2"/>
  <c r="AE24" i="2"/>
  <c r="AE29" i="2"/>
  <c r="AE20" i="2"/>
  <c r="AF20" i="2"/>
  <c r="AE16" i="2"/>
  <c r="AF16" i="2"/>
  <c r="AE13" i="2"/>
  <c r="AF13" i="2"/>
  <c r="AE8" i="2"/>
  <c r="AF8" i="2"/>
  <c r="AE22" i="2"/>
  <c r="AF22" i="2"/>
  <c r="AF46" i="2"/>
  <c r="AF38" i="2"/>
  <c r="AE15" i="2"/>
  <c r="AF15" i="2"/>
  <c r="AE12" i="2"/>
  <c r="AF12" i="2"/>
  <c r="AE7" i="2"/>
  <c r="AF7" i="2"/>
  <c r="AF35" i="2"/>
  <c r="AF23" i="2"/>
  <c r="AE19" i="2"/>
  <c r="AF19" i="2"/>
  <c r="AE17" i="2"/>
  <c r="AF17" i="2"/>
  <c r="AE14" i="2"/>
  <c r="AF14" i="2"/>
  <c r="AE9" i="2"/>
  <c r="AF9" i="2"/>
  <c r="AE11" i="2"/>
  <c r="AF11" i="2"/>
  <c r="AE18" i="2"/>
  <c r="AE10" i="2"/>
  <c r="D23" i="2"/>
  <c r="D10" i="2"/>
  <c r="D12" i="2"/>
  <c r="D13" i="2"/>
  <c r="D40" i="2"/>
  <c r="D50" i="2"/>
  <c r="D49" i="2"/>
  <c r="D47" i="2"/>
  <c r="D45" i="2"/>
  <c r="D43" i="2"/>
  <c r="D41" i="2"/>
  <c r="D39" i="2"/>
  <c r="D37" i="2"/>
  <c r="D35" i="2"/>
  <c r="D33" i="2"/>
  <c r="D31" i="2"/>
  <c r="D27" i="2"/>
  <c r="D17" i="2"/>
  <c r="D11" i="2"/>
  <c r="D29" i="2"/>
  <c r="AK43" i="2" l="1"/>
  <c r="AJ43" i="2" s="1"/>
  <c r="AK10" i="2"/>
  <c r="AJ10" i="2" s="1"/>
  <c r="AK27" i="2"/>
  <c r="AJ27" i="2" s="1"/>
  <c r="AK45" i="2"/>
  <c r="AJ45" i="2" s="1"/>
  <c r="AK23" i="2"/>
  <c r="AJ23" i="2" s="1"/>
  <c r="AK31" i="2"/>
  <c r="AJ31" i="2" s="1"/>
  <c r="AK47" i="2"/>
  <c r="AJ47" i="2" s="1"/>
  <c r="AK11" i="2"/>
  <c r="AJ11" i="2" s="1"/>
  <c r="AK33" i="2"/>
  <c r="AJ33" i="2" s="1"/>
  <c r="AK49" i="2"/>
  <c r="AJ49" i="2" s="1"/>
  <c r="AK17" i="2"/>
  <c r="AJ17" i="2" s="1"/>
  <c r="AK35" i="2"/>
  <c r="AJ35" i="2" s="1"/>
  <c r="AK50" i="2"/>
  <c r="AJ50" i="2" s="1"/>
  <c r="AK37" i="2"/>
  <c r="AJ37" i="2" s="1"/>
  <c r="AK40" i="2"/>
  <c r="AJ40" i="2" s="1"/>
  <c r="AK29" i="2"/>
  <c r="AJ29" i="2" s="1"/>
  <c r="AK39" i="2"/>
  <c r="AJ39" i="2" s="1"/>
  <c r="AK13" i="2"/>
  <c r="AJ13" i="2" s="1"/>
  <c r="AK41" i="2"/>
  <c r="AJ41" i="2" s="1"/>
  <c r="AK12" i="2"/>
  <c r="AJ12" i="2" s="1"/>
  <c r="D8" i="2"/>
  <c r="D48" i="2"/>
  <c r="D7" i="2"/>
  <c r="E45" i="2"/>
  <c r="E50" i="2"/>
  <c r="F50" i="2" s="1"/>
  <c r="E47" i="2"/>
  <c r="E49" i="2"/>
  <c r="F49" i="2" s="1"/>
  <c r="D32" i="2"/>
  <c r="D36" i="2"/>
  <c r="D44" i="2"/>
  <c r="D46" i="2"/>
  <c r="D20" i="2"/>
  <c r="D14" i="2"/>
  <c r="D42" i="2"/>
  <c r="E40" i="2"/>
  <c r="D34" i="2"/>
  <c r="D38" i="2"/>
  <c r="E39" i="2"/>
  <c r="E11" i="2"/>
  <c r="E17" i="2"/>
  <c r="AM17" i="2" s="1"/>
  <c r="AL17" i="2" s="1"/>
  <c r="E27" i="2"/>
  <c r="E37" i="2"/>
  <c r="E41" i="2"/>
  <c r="E10" i="2"/>
  <c r="E12" i="2"/>
  <c r="AM12" i="2" s="1"/>
  <c r="AL12" i="2" s="1"/>
  <c r="E43" i="2"/>
  <c r="E13" i="2"/>
  <c r="E23" i="2"/>
  <c r="E31" i="2"/>
  <c r="AM31" i="2" s="1"/>
  <c r="AL31" i="2" s="1"/>
  <c r="E33" i="2"/>
  <c r="E35" i="2"/>
  <c r="AM50" i="2" l="1"/>
  <c r="AL50" i="2" s="1"/>
  <c r="AO50" i="2"/>
  <c r="AN50" i="2" s="1"/>
  <c r="AK20" i="2"/>
  <c r="AJ20" i="2" s="1"/>
  <c r="AM11" i="2"/>
  <c r="AL11" i="2" s="1"/>
  <c r="AK7" i="2"/>
  <c r="AJ7" i="2" s="1"/>
  <c r="AM47" i="2"/>
  <c r="AL47" i="2" s="1"/>
  <c r="AM10" i="2"/>
  <c r="AL10" i="2" s="1"/>
  <c r="AM35" i="2"/>
  <c r="AL35" i="2" s="1"/>
  <c r="AK44" i="2"/>
  <c r="AJ44" i="2" s="1"/>
  <c r="AK8" i="2"/>
  <c r="AJ8" i="2" s="1"/>
  <c r="E8" i="2" s="1"/>
  <c r="AM39" i="2"/>
  <c r="AL39" i="2" s="1"/>
  <c r="AM37" i="2"/>
  <c r="AL37" i="2" s="1"/>
  <c r="AM23" i="2"/>
  <c r="AL23" i="2" s="1"/>
  <c r="AK46" i="2"/>
  <c r="AJ46" i="2" s="1"/>
  <c r="AK48" i="2"/>
  <c r="AJ48" i="2" s="1"/>
  <c r="AK38" i="2"/>
  <c r="AJ38" i="2" s="1"/>
  <c r="AK36" i="2"/>
  <c r="AJ36" i="2" s="1"/>
  <c r="AK34" i="2"/>
  <c r="AJ34" i="2" s="1"/>
  <c r="AK32" i="2"/>
  <c r="AJ32" i="2" s="1"/>
  <c r="AM45" i="2"/>
  <c r="AL45" i="2" s="1"/>
  <c r="AM27" i="2"/>
  <c r="AL27" i="2" s="1"/>
  <c r="AO49" i="2"/>
  <c r="AN49" i="2" s="1"/>
  <c r="AM33" i="2"/>
  <c r="AL33" i="2" s="1"/>
  <c r="AK42" i="2"/>
  <c r="AJ42" i="2" s="1"/>
  <c r="AM41" i="2"/>
  <c r="AL41" i="2" s="1"/>
  <c r="AM40" i="2"/>
  <c r="AL40" i="2" s="1"/>
  <c r="AM13" i="2"/>
  <c r="AL13" i="2" s="1"/>
  <c r="AM49" i="2"/>
  <c r="AL49" i="2" s="1"/>
  <c r="AK14" i="2"/>
  <c r="AJ14" i="2" s="1"/>
  <c r="AM43" i="2"/>
  <c r="AL43" i="2" s="1"/>
  <c r="E48" i="2"/>
  <c r="F48" i="2" s="1"/>
  <c r="E32" i="2"/>
  <c r="D6" i="2"/>
  <c r="AK6" i="2" s="1"/>
  <c r="AJ6" i="2" s="1"/>
  <c r="D15" i="2"/>
  <c r="E36" i="2"/>
  <c r="E34" i="2"/>
  <c r="F34" i="2" s="1"/>
  <c r="E20" i="2"/>
  <c r="D25" i="2"/>
  <c r="G48" i="2"/>
  <c r="H48" i="2" s="1"/>
  <c r="E42" i="2"/>
  <c r="F42" i="2" s="1"/>
  <c r="E14" i="2"/>
  <c r="F14" i="2" s="1"/>
  <c r="E38" i="2"/>
  <c r="F38" i="2" s="1"/>
  <c r="G49" i="2"/>
  <c r="AQ49" i="2" s="1"/>
  <c r="AP49" i="2" s="1"/>
  <c r="E46" i="2"/>
  <c r="AM46" i="2" s="1"/>
  <c r="AL46" i="2" s="1"/>
  <c r="D22" i="2"/>
  <c r="D28" i="2"/>
  <c r="D16" i="2"/>
  <c r="F47" i="2"/>
  <c r="D9" i="2"/>
  <c r="AK9" i="2" s="1"/>
  <c r="F45" i="2"/>
  <c r="E44" i="2"/>
  <c r="AM44" i="2" s="1"/>
  <c r="AL44" i="2" s="1"/>
  <c r="E29" i="2"/>
  <c r="D18" i="2"/>
  <c r="D30" i="2"/>
  <c r="G50" i="2"/>
  <c r="F39" i="2"/>
  <c r="AO39" i="2" s="1"/>
  <c r="AN39" i="2" s="1"/>
  <c r="F40" i="2"/>
  <c r="F10" i="2"/>
  <c r="AO10" i="2" s="1"/>
  <c r="AN10" i="2" s="1"/>
  <c r="F35" i="2"/>
  <c r="F17" i="2"/>
  <c r="F13" i="2"/>
  <c r="F12" i="2"/>
  <c r="F33" i="2"/>
  <c r="F23" i="2"/>
  <c r="AO23" i="2" s="1"/>
  <c r="AN23" i="2" s="1"/>
  <c r="F11" i="2"/>
  <c r="E7" i="2"/>
  <c r="AM14" i="2" l="1"/>
  <c r="AL14" i="2" s="1"/>
  <c r="AO34" i="2"/>
  <c r="AN34" i="2" s="1"/>
  <c r="AM42" i="2"/>
  <c r="AL42" i="2" s="1"/>
  <c r="AM34" i="2"/>
  <c r="AL34" i="2" s="1"/>
  <c r="AM8" i="2"/>
  <c r="AL8" i="2" s="1"/>
  <c r="F8" i="2" s="1"/>
  <c r="AK18" i="2"/>
  <c r="AJ18" i="2" s="1"/>
  <c r="AK22" i="2"/>
  <c r="AJ22" i="2" s="1"/>
  <c r="AO17" i="2"/>
  <c r="AN17" i="2" s="1"/>
  <c r="AM29" i="2"/>
  <c r="AL29" i="2" s="1"/>
  <c r="AO42" i="2"/>
  <c r="AN42" i="2" s="1"/>
  <c r="AM36" i="2"/>
  <c r="AL36" i="2" s="1"/>
  <c r="AM48" i="2"/>
  <c r="AL48" i="2" s="1"/>
  <c r="AO35" i="2"/>
  <c r="AN35" i="2" s="1"/>
  <c r="AK15" i="2"/>
  <c r="AJ15" i="2" s="1"/>
  <c r="AO38" i="2"/>
  <c r="AN38" i="2" s="1"/>
  <c r="AJ9" i="2"/>
  <c r="AO45" i="2"/>
  <c r="AN45" i="2" s="1"/>
  <c r="AO47" i="2"/>
  <c r="AN47" i="2" s="1"/>
  <c r="AO13" i="2"/>
  <c r="AN13" i="2" s="1"/>
  <c r="AM32" i="2"/>
  <c r="AL32" i="2" s="1"/>
  <c r="AS48" i="2"/>
  <c r="AR48" i="2" s="1"/>
  <c r="AM7" i="2"/>
  <c r="AL7" i="2" s="1"/>
  <c r="F7" i="2" s="1"/>
  <c r="AM20" i="2"/>
  <c r="AL20" i="2" s="1"/>
  <c r="AK16" i="2"/>
  <c r="AJ16" i="2" s="1"/>
  <c r="AO11" i="2"/>
  <c r="AN11" i="2" s="1"/>
  <c r="AM38" i="2"/>
  <c r="AL38" i="2" s="1"/>
  <c r="AQ50" i="2"/>
  <c r="AP50" i="2" s="1"/>
  <c r="AO33" i="2"/>
  <c r="AN33" i="2" s="1"/>
  <c r="AK28" i="2"/>
  <c r="AJ28" i="2" s="1"/>
  <c r="AQ48" i="2"/>
  <c r="AP48" i="2" s="1"/>
  <c r="AO12" i="2"/>
  <c r="AN12" i="2" s="1"/>
  <c r="AK25" i="2"/>
  <c r="AJ25" i="2" s="1"/>
  <c r="AO40" i="2"/>
  <c r="AN40" i="2" s="1"/>
  <c r="AK30" i="2"/>
  <c r="AJ30" i="2" s="1"/>
  <c r="AO14" i="2"/>
  <c r="AN14" i="2" s="1"/>
  <c r="AO48" i="2"/>
  <c r="AN48" i="2" s="1"/>
  <c r="E15" i="2"/>
  <c r="F15" i="2" s="1"/>
  <c r="E6" i="2"/>
  <c r="E18" i="2"/>
  <c r="F18" i="2" s="1"/>
  <c r="F29" i="2"/>
  <c r="G29" i="2" s="1"/>
  <c r="E9" i="2"/>
  <c r="F9" i="2" s="1"/>
  <c r="E28" i="2"/>
  <c r="E30" i="2"/>
  <c r="E16" i="2"/>
  <c r="E25" i="2"/>
  <c r="F25" i="2" s="1"/>
  <c r="E22" i="2"/>
  <c r="F22" i="2" s="1"/>
  <c r="F30" i="2"/>
  <c r="F41" i="2"/>
  <c r="G45" i="2"/>
  <c r="I48" i="2"/>
  <c r="AU48" i="2" s="1"/>
  <c r="AT48" i="2" s="1"/>
  <c r="G38" i="2"/>
  <c r="H38" i="2" s="1"/>
  <c r="F20" i="2"/>
  <c r="G20" i="2" s="1"/>
  <c r="D19" i="2"/>
  <c r="D26" i="2"/>
  <c r="D24" i="2"/>
  <c r="F32" i="2"/>
  <c r="F46" i="2"/>
  <c r="G47" i="2"/>
  <c r="F31" i="2"/>
  <c r="D21" i="2"/>
  <c r="F27" i="2"/>
  <c r="F36" i="2"/>
  <c r="F44" i="2"/>
  <c r="F37" i="2"/>
  <c r="H49" i="2"/>
  <c r="H50" i="2"/>
  <c r="AS50" i="2" s="1"/>
  <c r="AR50" i="2" s="1"/>
  <c r="F43" i="2"/>
  <c r="G14" i="2"/>
  <c r="G15" i="2"/>
  <c r="G23" i="2"/>
  <c r="AQ23" i="2" s="1"/>
  <c r="AP23" i="2" s="1"/>
  <c r="G12" i="2"/>
  <c r="AQ12" i="2" s="1"/>
  <c r="AP12" i="2" s="1"/>
  <c r="G13" i="2"/>
  <c r="AQ13" i="2" s="1"/>
  <c r="AP13" i="2" s="1"/>
  <c r="G35" i="2"/>
  <c r="G34" i="2"/>
  <c r="AQ34" i="2" s="1"/>
  <c r="AP34" i="2" s="1"/>
  <c r="G33" i="2"/>
  <c r="G42" i="2"/>
  <c r="AO30" i="2" l="1"/>
  <c r="AN30" i="2" s="1"/>
  <c r="AM6" i="2"/>
  <c r="AL6" i="2" s="1"/>
  <c r="F6" i="2" s="1"/>
  <c r="AO6" i="2" s="1"/>
  <c r="AN6" i="2" s="1"/>
  <c r="AO8" i="2"/>
  <c r="AN8" i="2" s="1"/>
  <c r="G8" i="2" s="1"/>
  <c r="AO31" i="2"/>
  <c r="AN31" i="2" s="1"/>
  <c r="AQ47" i="2"/>
  <c r="AP47" i="2" s="1"/>
  <c r="AM30" i="2"/>
  <c r="AL30" i="2" s="1"/>
  <c r="AM28" i="2"/>
  <c r="AL28" i="2" s="1"/>
  <c r="AO9" i="2"/>
  <c r="AN9" i="2" s="1"/>
  <c r="AO20" i="2"/>
  <c r="AN20" i="2" s="1"/>
  <c r="AQ15" i="2"/>
  <c r="AP15" i="2" s="1"/>
  <c r="AQ38" i="2"/>
  <c r="AP38" i="2" s="1"/>
  <c r="AO29" i="2"/>
  <c r="AN29" i="2" s="1"/>
  <c r="AO18" i="2"/>
  <c r="AN18" i="2" s="1"/>
  <c r="AM25" i="2"/>
  <c r="AL25" i="2" s="1"/>
  <c r="AQ20" i="2"/>
  <c r="AP20" i="2" s="1"/>
  <c r="AQ35" i="2"/>
  <c r="AP35" i="2" s="1"/>
  <c r="AM9" i="2"/>
  <c r="AL9" i="2" s="1"/>
  <c r="AO7" i="2"/>
  <c r="AN7" i="2" s="1"/>
  <c r="AM15" i="2"/>
  <c r="AL15" i="2" s="1"/>
  <c r="AS49" i="2"/>
  <c r="AR49" i="2" s="1"/>
  <c r="AO41" i="2"/>
  <c r="AN41" i="2" s="1"/>
  <c r="AQ45" i="2"/>
  <c r="AP45" i="2" s="1"/>
  <c r="AO32" i="2"/>
  <c r="AN32" i="2" s="1"/>
  <c r="AM22" i="2"/>
  <c r="AL22" i="2" s="1"/>
  <c r="AO37" i="2"/>
  <c r="AN37" i="2" s="1"/>
  <c r="AO44" i="2"/>
  <c r="AN44" i="2" s="1"/>
  <c r="AK24" i="2"/>
  <c r="AJ24" i="2" s="1"/>
  <c r="G36" i="2"/>
  <c r="AO36" i="2"/>
  <c r="AN36" i="2" s="1"/>
  <c r="AK26" i="2"/>
  <c r="AJ26" i="2" s="1"/>
  <c r="AS38" i="2"/>
  <c r="AR38" i="2" s="1"/>
  <c r="AM18" i="2"/>
  <c r="AL18" i="2" s="1"/>
  <c r="AO22" i="2"/>
  <c r="AN22" i="2" s="1"/>
  <c r="AK19" i="2"/>
  <c r="AJ19" i="2" s="1"/>
  <c r="AM16" i="2"/>
  <c r="AL16" i="2" s="1"/>
  <c r="AQ14" i="2"/>
  <c r="AP14" i="2" s="1"/>
  <c r="AO15" i="2"/>
  <c r="AN15" i="2" s="1"/>
  <c r="AO46" i="2"/>
  <c r="AN46" i="2" s="1"/>
  <c r="AO27" i="2"/>
  <c r="AN27" i="2" s="1"/>
  <c r="AQ42" i="2"/>
  <c r="AP42" i="2" s="1"/>
  <c r="AK21" i="2"/>
  <c r="AJ21" i="2" s="1"/>
  <c r="AO25" i="2"/>
  <c r="AN25" i="2" s="1"/>
  <c r="AO43" i="2"/>
  <c r="AN43" i="2" s="1"/>
  <c r="AQ33" i="2"/>
  <c r="AP33" i="2" s="1"/>
  <c r="AQ29" i="2"/>
  <c r="AP29" i="2" s="1"/>
  <c r="H47" i="2"/>
  <c r="AS47" i="2" s="1"/>
  <c r="AR47" i="2" s="1"/>
  <c r="G30" i="2"/>
  <c r="G18" i="2"/>
  <c r="G27" i="2"/>
  <c r="G43" i="2"/>
  <c r="AQ43" i="2" s="1"/>
  <c r="AP43" i="2" s="1"/>
  <c r="G31" i="2"/>
  <c r="AQ31" i="2" s="1"/>
  <c r="AP31" i="2" s="1"/>
  <c r="I50" i="2"/>
  <c r="G37" i="2"/>
  <c r="AQ37" i="2" s="1"/>
  <c r="AP37" i="2" s="1"/>
  <c r="G32" i="2"/>
  <c r="J48" i="2"/>
  <c r="G41" i="2"/>
  <c r="F28" i="2"/>
  <c r="G39" i="2"/>
  <c r="G44" i="2"/>
  <c r="I49" i="2"/>
  <c r="AU49" i="2" s="1"/>
  <c r="AT49" i="2" s="1"/>
  <c r="H45" i="2"/>
  <c r="AS45" i="2" s="1"/>
  <c r="AR45" i="2" s="1"/>
  <c r="E26" i="2"/>
  <c r="F26" i="2" s="1"/>
  <c r="F16" i="2"/>
  <c r="G16" i="2" s="1"/>
  <c r="G40" i="2"/>
  <c r="I47" i="2"/>
  <c r="J47" i="2" s="1"/>
  <c r="G46" i="2"/>
  <c r="E21" i="2"/>
  <c r="E24" i="2"/>
  <c r="E19" i="2"/>
  <c r="F19" i="2" s="1"/>
  <c r="I38" i="2"/>
  <c r="AU38" i="2" s="1"/>
  <c r="AT38" i="2" s="1"/>
  <c r="H34" i="2"/>
  <c r="H29" i="2"/>
  <c r="G9" i="2"/>
  <c r="AQ9" i="2" s="1"/>
  <c r="AP9" i="2" s="1"/>
  <c r="G11" i="2"/>
  <c r="AM19" i="2" l="1"/>
  <c r="AL19" i="2" s="1"/>
  <c r="AO19" i="2"/>
  <c r="AN19" i="2" s="1"/>
  <c r="H44" i="2"/>
  <c r="AS44" i="2" s="1"/>
  <c r="AR44" i="2" s="1"/>
  <c r="AQ44" i="2"/>
  <c r="AP44" i="2" s="1"/>
  <c r="AQ11" i="2"/>
  <c r="AP11" i="2" s="1"/>
  <c r="AO28" i="2"/>
  <c r="AN28" i="2" s="1"/>
  <c r="AM21" i="2"/>
  <c r="AL21" i="2" s="1"/>
  <c r="AQ27" i="2"/>
  <c r="AP27" i="2" s="1"/>
  <c r="AS29" i="2"/>
  <c r="AR29" i="2" s="1"/>
  <c r="AQ8" i="2"/>
  <c r="AP8" i="2" s="1"/>
  <c r="H8" i="2" s="1"/>
  <c r="AS34" i="2"/>
  <c r="AR34" i="2" s="1"/>
  <c r="AQ32" i="2"/>
  <c r="AP32" i="2" s="1"/>
  <c r="AW48" i="2"/>
  <c r="AV48" i="2" s="1"/>
  <c r="AM26" i="2"/>
  <c r="AL26" i="2" s="1"/>
  <c r="AQ40" i="2"/>
  <c r="AP40" i="2" s="1"/>
  <c r="AQ30" i="2"/>
  <c r="AP30" i="2" s="1"/>
  <c r="AU47" i="2"/>
  <c r="AT47" i="2" s="1"/>
  <c r="AW47" i="2"/>
  <c r="AV47" i="2" s="1"/>
  <c r="AQ16" i="2"/>
  <c r="AP16" i="2" s="1"/>
  <c r="AQ36" i="2"/>
  <c r="AP36" i="2" s="1"/>
  <c r="AQ18" i="2"/>
  <c r="AP18" i="2" s="1"/>
  <c r="AM24" i="2"/>
  <c r="AL24" i="2" s="1"/>
  <c r="AU50" i="2"/>
  <c r="AT50" i="2" s="1"/>
  <c r="AQ46" i="2"/>
  <c r="AP46" i="2" s="1"/>
  <c r="AQ41" i="2"/>
  <c r="AP41" i="2" s="1"/>
  <c r="AO16" i="2"/>
  <c r="AN16" i="2" s="1"/>
  <c r="AQ39" i="2"/>
  <c r="AP39" i="2" s="1"/>
  <c r="AO26" i="2"/>
  <c r="AN26" i="2" s="1"/>
  <c r="H40" i="2"/>
  <c r="AS40" i="2" s="1"/>
  <c r="AR40" i="2" s="1"/>
  <c r="K48" i="2"/>
  <c r="AY48" i="2" s="1"/>
  <c r="AX48" i="2" s="1"/>
  <c r="J50" i="2"/>
  <c r="AW50" i="2" s="1"/>
  <c r="AV50" i="2" s="1"/>
  <c r="H46" i="2"/>
  <c r="H39" i="2"/>
  <c r="AS39" i="2" s="1"/>
  <c r="AR39" i="2" s="1"/>
  <c r="K50" i="2"/>
  <c r="L48" i="2"/>
  <c r="M48" i="2" s="1"/>
  <c r="G28" i="2"/>
  <c r="F21" i="2"/>
  <c r="AO21" i="2" s="1"/>
  <c r="AN21" i="2" s="1"/>
  <c r="H16" i="2"/>
  <c r="H28" i="2"/>
  <c r="H33" i="2"/>
  <c r="H32" i="2"/>
  <c r="I32" i="2" s="1"/>
  <c r="G10" i="2"/>
  <c r="I46" i="2"/>
  <c r="H14" i="2"/>
  <c r="J49" i="2"/>
  <c r="AW49" i="2" s="1"/>
  <c r="AV49" i="2" s="1"/>
  <c r="H23" i="2"/>
  <c r="H30" i="2"/>
  <c r="AS30" i="2" s="1"/>
  <c r="AR30" i="2" s="1"/>
  <c r="G26" i="2"/>
  <c r="H13" i="2"/>
  <c r="H27" i="2"/>
  <c r="H42" i="2"/>
  <c r="H31" i="2"/>
  <c r="AS31" i="2" s="1"/>
  <c r="AR31" i="2" s="1"/>
  <c r="G25" i="2"/>
  <c r="I39" i="2"/>
  <c r="J39" i="2" s="1"/>
  <c r="H12" i="2"/>
  <c r="H35" i="2"/>
  <c r="H37" i="2"/>
  <c r="AS37" i="2" s="1"/>
  <c r="AR37" i="2" s="1"/>
  <c r="G22" i="2"/>
  <c r="K47" i="2"/>
  <c r="G19" i="2"/>
  <c r="I45" i="2"/>
  <c r="H20" i="2"/>
  <c r="H43" i="2"/>
  <c r="AS43" i="2" s="1"/>
  <c r="AR43" i="2" s="1"/>
  <c r="G17" i="2"/>
  <c r="I44" i="2"/>
  <c r="H36" i="2"/>
  <c r="F24" i="2"/>
  <c r="H15" i="2"/>
  <c r="H41" i="2"/>
  <c r="I29" i="2"/>
  <c r="AU29" i="2" s="1"/>
  <c r="AT29" i="2" s="1"/>
  <c r="I34" i="2"/>
  <c r="G7" i="2"/>
  <c r="AS32" i="2" l="1"/>
  <c r="AR32" i="2" s="1"/>
  <c r="AY50" i="2"/>
  <c r="AX50" i="2" s="1"/>
  <c r="AS33" i="2"/>
  <c r="AR33" i="2" s="1"/>
  <c r="AS23" i="2"/>
  <c r="AR23" i="2" s="1"/>
  <c r="AS41" i="2"/>
  <c r="AR41" i="2" s="1"/>
  <c r="AS8" i="2"/>
  <c r="AR8" i="2" s="1"/>
  <c r="I8" i="2" s="1"/>
  <c r="AU8" i="2" s="1"/>
  <c r="AT8" i="2" s="1"/>
  <c r="AU44" i="2"/>
  <c r="AT44" i="2" s="1"/>
  <c r="AS15" i="2"/>
  <c r="AR15" i="2" s="1"/>
  <c r="AU45" i="2"/>
  <c r="AT45" i="2" s="1"/>
  <c r="AQ25" i="2"/>
  <c r="AP25" i="2" s="1"/>
  <c r="AU39" i="2"/>
  <c r="AT39" i="2" s="1"/>
  <c r="AU46" i="2"/>
  <c r="AT46" i="2" s="1"/>
  <c r="AO24" i="2"/>
  <c r="AN24" i="2" s="1"/>
  <c r="AU32" i="2"/>
  <c r="AT32" i="2" s="1"/>
  <c r="AQ19" i="2"/>
  <c r="AP19" i="2" s="1"/>
  <c r="AS28" i="2"/>
  <c r="AR28" i="2" s="1"/>
  <c r="AU34" i="2"/>
  <c r="AT34" i="2" s="1"/>
  <c r="AS14" i="2"/>
  <c r="AR14" i="2" s="1"/>
  <c r="AQ26" i="2"/>
  <c r="AP26" i="2" s="1"/>
  <c r="AQ28" i="2"/>
  <c r="AP28" i="2" s="1"/>
  <c r="L47" i="2"/>
  <c r="BA47" i="2" s="1"/>
  <c r="AZ47" i="2" s="1"/>
  <c r="AY47" i="2"/>
  <c r="AX47" i="2" s="1"/>
  <c r="AS42" i="2"/>
  <c r="AR42" i="2" s="1"/>
  <c r="BA48" i="2"/>
  <c r="AZ48" i="2" s="1"/>
  <c r="AQ22" i="2"/>
  <c r="AP22" i="2" s="1"/>
  <c r="AQ10" i="2"/>
  <c r="AP10" i="2" s="1"/>
  <c r="AW39" i="2"/>
  <c r="AV39" i="2" s="1"/>
  <c r="I27" i="2"/>
  <c r="J27" i="2" s="1"/>
  <c r="AW27" i="2" s="1"/>
  <c r="AV27" i="2" s="1"/>
  <c r="AS27" i="2"/>
  <c r="AR27" i="2" s="1"/>
  <c r="AQ7" i="2"/>
  <c r="AP7" i="2" s="1"/>
  <c r="H7" i="2" s="1"/>
  <c r="AQ17" i="2"/>
  <c r="AP17" i="2" s="1"/>
  <c r="I37" i="2"/>
  <c r="AS13" i="2"/>
  <c r="AR13" i="2" s="1"/>
  <c r="AS16" i="2"/>
  <c r="AR16" i="2" s="1"/>
  <c r="AS35" i="2"/>
  <c r="AR35" i="2" s="1"/>
  <c r="AS46" i="2"/>
  <c r="AR46" i="2" s="1"/>
  <c r="AS20" i="2"/>
  <c r="AR20" i="2" s="1"/>
  <c r="AS12" i="2"/>
  <c r="AR12" i="2" s="1"/>
  <c r="I43" i="2"/>
  <c r="J43" i="2" s="1"/>
  <c r="AS36" i="2"/>
  <c r="AR36" i="2" s="1"/>
  <c r="I13" i="2"/>
  <c r="J13" i="2" s="1"/>
  <c r="I12" i="2"/>
  <c r="J12" i="2" s="1"/>
  <c r="AW12" i="2" s="1"/>
  <c r="AV12" i="2" s="1"/>
  <c r="G21" i="2"/>
  <c r="I41" i="2"/>
  <c r="AU41" i="2" s="1"/>
  <c r="AT41" i="2" s="1"/>
  <c r="I23" i="2"/>
  <c r="AU23" i="2" s="1"/>
  <c r="AT23" i="2" s="1"/>
  <c r="K49" i="2"/>
  <c r="AY49" i="2" s="1"/>
  <c r="AX49" i="2" s="1"/>
  <c r="G24" i="2"/>
  <c r="AQ24" i="2" s="1"/>
  <c r="AP24" i="2" s="1"/>
  <c r="M47" i="2"/>
  <c r="L50" i="2"/>
  <c r="BA50" i="2" s="1"/>
  <c r="AZ50" i="2" s="1"/>
  <c r="I33" i="2"/>
  <c r="AU33" i="2" s="1"/>
  <c r="AT33" i="2" s="1"/>
  <c r="I28" i="2"/>
  <c r="AU28" i="2" s="1"/>
  <c r="AT28" i="2" s="1"/>
  <c r="H25" i="2"/>
  <c r="I25" i="2" s="1"/>
  <c r="I16" i="2"/>
  <c r="J44" i="2"/>
  <c r="AW44" i="2" s="1"/>
  <c r="AV44" i="2" s="1"/>
  <c r="I42" i="2"/>
  <c r="AU42" i="2" s="1"/>
  <c r="AT42" i="2" s="1"/>
  <c r="I14" i="2"/>
  <c r="I36" i="2"/>
  <c r="J36" i="2" s="1"/>
  <c r="I20" i="2"/>
  <c r="J20" i="2" s="1"/>
  <c r="K20" i="2" s="1"/>
  <c r="I30" i="2"/>
  <c r="AU30" i="2" s="1"/>
  <c r="AT30" i="2" s="1"/>
  <c r="J14" i="2"/>
  <c r="H19" i="2"/>
  <c r="H26" i="2"/>
  <c r="AS26" i="2" s="1"/>
  <c r="AR26" i="2" s="1"/>
  <c r="H10" i="2"/>
  <c r="I10" i="2" s="1"/>
  <c r="J32" i="2"/>
  <c r="J30" i="2"/>
  <c r="H17" i="2"/>
  <c r="I17" i="2" s="1"/>
  <c r="I31" i="2"/>
  <c r="AU31" i="2" s="1"/>
  <c r="AT31" i="2" s="1"/>
  <c r="J33" i="2"/>
  <c r="K33" i="2" s="1"/>
  <c r="J42" i="2"/>
  <c r="J25" i="2"/>
  <c r="K39" i="2"/>
  <c r="AY39" i="2" s="1"/>
  <c r="AX39" i="2" s="1"/>
  <c r="H9" i="2"/>
  <c r="I35" i="2"/>
  <c r="AU35" i="2" s="1"/>
  <c r="AT35" i="2" s="1"/>
  <c r="J37" i="2"/>
  <c r="I15" i="2"/>
  <c r="AU15" i="2" s="1"/>
  <c r="AT15" i="2" s="1"/>
  <c r="J46" i="2"/>
  <c r="AW46" i="2" s="1"/>
  <c r="AV46" i="2" s="1"/>
  <c r="J38" i="2"/>
  <c r="J16" i="2"/>
  <c r="I40" i="2"/>
  <c r="H18" i="2"/>
  <c r="H11" i="2"/>
  <c r="J45" i="2"/>
  <c r="AW45" i="2" s="1"/>
  <c r="AV45" i="2" s="1"/>
  <c r="K13" i="2"/>
  <c r="K43" i="2"/>
  <c r="K27" i="2"/>
  <c r="K12" i="2"/>
  <c r="AY12" i="2" s="1"/>
  <c r="AX12" i="2" s="1"/>
  <c r="G6" i="2"/>
  <c r="AW14" i="2" l="1"/>
  <c r="AV14" i="2" s="1"/>
  <c r="AU13" i="2"/>
  <c r="AT13" i="2" s="1"/>
  <c r="AY13" i="2"/>
  <c r="AX13" i="2" s="1"/>
  <c r="AU20" i="2"/>
  <c r="AT20" i="2" s="1"/>
  <c r="AW37" i="2"/>
  <c r="AV37" i="2" s="1"/>
  <c r="AS17" i="2"/>
  <c r="AR17" i="2" s="1"/>
  <c r="AU17" i="2"/>
  <c r="AT17" i="2" s="1"/>
  <c r="AY20" i="2"/>
  <c r="AX20" i="2" s="1"/>
  <c r="AW13" i="2"/>
  <c r="AV13" i="2" s="1"/>
  <c r="AU27" i="2"/>
  <c r="AT27" i="2" s="1"/>
  <c r="AW20" i="2"/>
  <c r="AV20" i="2" s="1"/>
  <c r="AQ6" i="2"/>
  <c r="AP6" i="2" s="1"/>
  <c r="AY43" i="2"/>
  <c r="AX43" i="2" s="1"/>
  <c r="AU37" i="2"/>
  <c r="AT37" i="2" s="1"/>
  <c r="AW30" i="2"/>
  <c r="AV30" i="2" s="1"/>
  <c r="AU14" i="2"/>
  <c r="AT14" i="2" s="1"/>
  <c r="AS11" i="2"/>
  <c r="AR11" i="2" s="1"/>
  <c r="AQ21" i="2"/>
  <c r="AP21" i="2" s="1"/>
  <c r="AW43" i="2"/>
  <c r="AV43" i="2" s="1"/>
  <c r="AU12" i="2"/>
  <c r="AT12" i="2" s="1"/>
  <c r="AY27" i="2"/>
  <c r="AX27" i="2" s="1"/>
  <c r="AW36" i="2"/>
  <c r="AV36" i="2" s="1"/>
  <c r="AS19" i="2"/>
  <c r="AR19" i="2" s="1"/>
  <c r="AU25" i="2"/>
  <c r="AT25" i="2" s="1"/>
  <c r="AS9" i="2"/>
  <c r="AR9" i="2" s="1"/>
  <c r="AW42" i="2"/>
  <c r="AV42" i="2" s="1"/>
  <c r="AU36" i="2"/>
  <c r="AT36" i="2" s="1"/>
  <c r="AS25" i="2"/>
  <c r="AR25" i="2" s="1"/>
  <c r="AU10" i="2"/>
  <c r="AT10" i="2" s="1"/>
  <c r="AY33" i="2"/>
  <c r="AX33" i="2" s="1"/>
  <c r="AW32" i="2"/>
  <c r="AV32" i="2" s="1"/>
  <c r="AW33" i="2"/>
  <c r="AV33" i="2" s="1"/>
  <c r="AW38" i="2"/>
  <c r="AV38" i="2" s="1"/>
  <c r="AS10" i="2"/>
  <c r="AR10" i="2" s="1"/>
  <c r="AW25" i="2"/>
  <c r="AV25" i="2" s="1"/>
  <c r="AU40" i="2"/>
  <c r="AT40" i="2" s="1"/>
  <c r="AS18" i="2"/>
  <c r="AR18" i="2" s="1"/>
  <c r="AU43" i="2"/>
  <c r="AT43" i="2" s="1"/>
  <c r="AS7" i="2"/>
  <c r="AR7" i="2" s="1"/>
  <c r="I7" i="2" s="1"/>
  <c r="AU7" i="2" s="1"/>
  <c r="AT7" i="2" s="1"/>
  <c r="AW16" i="2"/>
  <c r="AV16" i="2" s="1"/>
  <c r="AU16" i="2"/>
  <c r="AT16" i="2" s="1"/>
  <c r="J8" i="2"/>
  <c r="AW8" i="2" s="1"/>
  <c r="AV8" i="2" s="1"/>
  <c r="I26" i="2"/>
  <c r="AU26" i="2" s="1"/>
  <c r="AT26" i="2" s="1"/>
  <c r="K38" i="2"/>
  <c r="AY38" i="2" s="1"/>
  <c r="AX38" i="2" s="1"/>
  <c r="K44" i="2"/>
  <c r="AY44" i="2" s="1"/>
  <c r="AX44" i="2" s="1"/>
  <c r="K46" i="2"/>
  <c r="M50" i="2"/>
  <c r="L49" i="2"/>
  <c r="BA49" i="2" s="1"/>
  <c r="AZ49" i="2" s="1"/>
  <c r="K36" i="2"/>
  <c r="AY36" i="2" s="1"/>
  <c r="AX36" i="2" s="1"/>
  <c r="K42" i="2"/>
  <c r="AY42" i="2" s="1"/>
  <c r="AX42" i="2" s="1"/>
  <c r="K25" i="2"/>
  <c r="AY25" i="2" s="1"/>
  <c r="AX25" i="2" s="1"/>
  <c r="I9" i="2"/>
  <c r="I19" i="2"/>
  <c r="AU19" i="2" s="1"/>
  <c r="AT19" i="2" s="1"/>
  <c r="M44" i="2"/>
  <c r="I18" i="2"/>
  <c r="J18" i="2" s="1"/>
  <c r="L38" i="2"/>
  <c r="BA38" i="2" s="1"/>
  <c r="AZ38" i="2" s="1"/>
  <c r="L39" i="2"/>
  <c r="BA39" i="2" s="1"/>
  <c r="AZ39" i="2" s="1"/>
  <c r="I11" i="2"/>
  <c r="J15" i="2"/>
  <c r="L25" i="2"/>
  <c r="K37" i="2"/>
  <c r="AY37" i="2" s="1"/>
  <c r="AX37" i="2" s="1"/>
  <c r="L42" i="2"/>
  <c r="K16" i="2"/>
  <c r="AY16" i="2" s="1"/>
  <c r="AX16" i="2" s="1"/>
  <c r="K30" i="2"/>
  <c r="AY30" i="2" s="1"/>
  <c r="AX30" i="2" s="1"/>
  <c r="K14" i="2"/>
  <c r="AY14" i="2" s="1"/>
  <c r="AX14" i="2" s="1"/>
  <c r="H21" i="2"/>
  <c r="AS21" i="2" s="1"/>
  <c r="AR21" i="2" s="1"/>
  <c r="J23" i="2"/>
  <c r="AW23" i="2" s="1"/>
  <c r="AV23" i="2" s="1"/>
  <c r="J35" i="2"/>
  <c r="AW35" i="2" s="1"/>
  <c r="AV35" i="2" s="1"/>
  <c r="J41" i="2"/>
  <c r="AW41" i="2" s="1"/>
  <c r="AV41" i="2" s="1"/>
  <c r="J29" i="2"/>
  <c r="H22" i="2"/>
  <c r="J34" i="2"/>
  <c r="J40" i="2"/>
  <c r="AW40" i="2" s="1"/>
  <c r="AV40" i="2" s="1"/>
  <c r="J28" i="2"/>
  <c r="K45" i="2"/>
  <c r="AY45" i="2" s="1"/>
  <c r="AX45" i="2" s="1"/>
  <c r="K32" i="2"/>
  <c r="AY32" i="2" s="1"/>
  <c r="AX32" i="2" s="1"/>
  <c r="H24" i="2"/>
  <c r="J17" i="2"/>
  <c r="AW17" i="2" s="1"/>
  <c r="AV17" i="2" s="1"/>
  <c r="J31" i="2"/>
  <c r="AW31" i="2" s="1"/>
  <c r="AV31" i="2" s="1"/>
  <c r="J19" i="2"/>
  <c r="L43" i="2"/>
  <c r="BA43" i="2" s="1"/>
  <c r="AZ43" i="2" s="1"/>
  <c r="AW19" i="2" l="1"/>
  <c r="AV19" i="2" s="1"/>
  <c r="AU18" i="2"/>
  <c r="AT18" i="2" s="1"/>
  <c r="AW34" i="2"/>
  <c r="AV34" i="2" s="1"/>
  <c r="AS22" i="2"/>
  <c r="AR22" i="2" s="1"/>
  <c r="AW18" i="2"/>
  <c r="AV18" i="2" s="1"/>
  <c r="AW29" i="2"/>
  <c r="AV29" i="2" s="1"/>
  <c r="BA42" i="2"/>
  <c r="AZ42" i="2" s="1"/>
  <c r="BA25" i="2"/>
  <c r="AZ25" i="2" s="1"/>
  <c r="AW28" i="2"/>
  <c r="AV28" i="2" s="1"/>
  <c r="AW15" i="2"/>
  <c r="AV15" i="2" s="1"/>
  <c r="J11" i="2"/>
  <c r="AW11" i="2" s="1"/>
  <c r="AV11" i="2" s="1"/>
  <c r="AU11" i="2"/>
  <c r="AT11" i="2" s="1"/>
  <c r="AS24" i="2"/>
  <c r="AR24" i="2" s="1"/>
  <c r="AU9" i="2"/>
  <c r="AT9" i="2" s="1"/>
  <c r="L46" i="2"/>
  <c r="AY46" i="2"/>
  <c r="AX46" i="2" s="1"/>
  <c r="J7" i="2"/>
  <c r="K40" i="2"/>
  <c r="AY40" i="2" s="1"/>
  <c r="AX40" i="2" s="1"/>
  <c r="K29" i="2"/>
  <c r="AY29" i="2" s="1"/>
  <c r="AX29" i="2" s="1"/>
  <c r="L44" i="2"/>
  <c r="BA44" i="2" s="1"/>
  <c r="AZ44" i="2" s="1"/>
  <c r="L37" i="2"/>
  <c r="BA37" i="2" s="1"/>
  <c r="AZ37" i="2" s="1"/>
  <c r="L45" i="2"/>
  <c r="BA45" i="2" s="1"/>
  <c r="AZ45" i="2" s="1"/>
  <c r="M49" i="2"/>
  <c r="K34" i="2"/>
  <c r="AY34" i="2" s="1"/>
  <c r="AX34" i="2" s="1"/>
  <c r="K19" i="2"/>
  <c r="M25" i="2"/>
  <c r="K28" i="2"/>
  <c r="AY28" i="2" s="1"/>
  <c r="AX28" i="2" s="1"/>
  <c r="I21" i="2"/>
  <c r="AU21" i="2" s="1"/>
  <c r="AT21" i="2" s="1"/>
  <c r="M37" i="2"/>
  <c r="L34" i="2"/>
  <c r="M42" i="2"/>
  <c r="L19" i="2"/>
  <c r="M39" i="2"/>
  <c r="K17" i="2"/>
  <c r="AY17" i="2" s="1"/>
  <c r="AX17" i="2" s="1"/>
  <c r="K18" i="2"/>
  <c r="AY18" i="2" s="1"/>
  <c r="AX18" i="2" s="1"/>
  <c r="J10" i="2"/>
  <c r="K31" i="2"/>
  <c r="K23" i="2"/>
  <c r="AY23" i="2" s="1"/>
  <c r="AX23" i="2" s="1"/>
  <c r="L12" i="2"/>
  <c r="BA12" i="2" s="1"/>
  <c r="AZ12" i="2" s="1"/>
  <c r="L33" i="2"/>
  <c r="BA33" i="2" s="1"/>
  <c r="AZ33" i="2" s="1"/>
  <c r="L30" i="2"/>
  <c r="BA30" i="2" s="1"/>
  <c r="AZ30" i="2" s="1"/>
  <c r="L32" i="2"/>
  <c r="BA32" i="2" s="1"/>
  <c r="AZ32" i="2" s="1"/>
  <c r="I24" i="2"/>
  <c r="AU24" i="2" s="1"/>
  <c r="AT24" i="2" s="1"/>
  <c r="K41" i="2"/>
  <c r="AY41" i="2" s="1"/>
  <c r="AX41" i="2" s="1"/>
  <c r="L16" i="2"/>
  <c r="BA16" i="2" s="1"/>
  <c r="AZ16" i="2" s="1"/>
  <c r="K8" i="2"/>
  <c r="AY8" i="2" s="1"/>
  <c r="AX8" i="2" s="1"/>
  <c r="L20" i="2"/>
  <c r="BA20" i="2" s="1"/>
  <c r="AZ20" i="2" s="1"/>
  <c r="J26" i="2"/>
  <c r="AW26" i="2" s="1"/>
  <c r="AV26" i="2" s="1"/>
  <c r="L13" i="2"/>
  <c r="BA13" i="2" s="1"/>
  <c r="AZ13" i="2" s="1"/>
  <c r="L36" i="2"/>
  <c r="BA36" i="2" s="1"/>
  <c r="AZ36" i="2" s="1"/>
  <c r="J9" i="2"/>
  <c r="AW9" i="2" s="1"/>
  <c r="AV9" i="2" s="1"/>
  <c r="L27" i="2"/>
  <c r="BA27" i="2" s="1"/>
  <c r="AZ27" i="2" s="1"/>
  <c r="K35" i="2"/>
  <c r="AY35" i="2" s="1"/>
  <c r="AX35" i="2" s="1"/>
  <c r="M38" i="2"/>
  <c r="I22" i="2"/>
  <c r="J22" i="2" s="1"/>
  <c r="K22" i="2" s="1"/>
  <c r="L14" i="2"/>
  <c r="BA14" i="2" s="1"/>
  <c r="AZ14" i="2" s="1"/>
  <c r="H6" i="2"/>
  <c r="BA19" i="2" l="1"/>
  <c r="AZ19" i="2" s="1"/>
  <c r="AS6" i="2"/>
  <c r="AR6" i="2" s="1"/>
  <c r="I6" i="2" s="1"/>
  <c r="AY19" i="2"/>
  <c r="AX19" i="2" s="1"/>
  <c r="AW22" i="2"/>
  <c r="AV22" i="2" s="1"/>
  <c r="AU22" i="2"/>
  <c r="AT22" i="2" s="1"/>
  <c r="M46" i="2"/>
  <c r="BA46" i="2"/>
  <c r="AZ46" i="2" s="1"/>
  <c r="AW7" i="2"/>
  <c r="AV7" i="2" s="1"/>
  <c r="K7" i="2" s="1"/>
  <c r="BA34" i="2"/>
  <c r="AZ34" i="2" s="1"/>
  <c r="L31" i="2"/>
  <c r="BA31" i="2" s="1"/>
  <c r="AZ31" i="2" s="1"/>
  <c r="AY31" i="2"/>
  <c r="AX31" i="2" s="1"/>
  <c r="AW10" i="2"/>
  <c r="AV10" i="2" s="1"/>
  <c r="AY22" i="2"/>
  <c r="AX22" i="2" s="1"/>
  <c r="L8" i="2"/>
  <c r="L23" i="2"/>
  <c r="BA23" i="2" s="1"/>
  <c r="AZ23" i="2" s="1"/>
  <c r="M45" i="2"/>
  <c r="L41" i="2"/>
  <c r="BA41" i="2" s="1"/>
  <c r="AZ41" i="2" s="1"/>
  <c r="K9" i="2"/>
  <c r="AY9" i="2" s="1"/>
  <c r="AX9" i="2" s="1"/>
  <c r="M36" i="2"/>
  <c r="L29" i="2"/>
  <c r="BA29" i="2" s="1"/>
  <c r="AZ29" i="2" s="1"/>
  <c r="M33" i="2"/>
  <c r="L18" i="2"/>
  <c r="BA18" i="2" s="1"/>
  <c r="AZ18" i="2" s="1"/>
  <c r="M31" i="2"/>
  <c r="M23" i="2"/>
  <c r="M14" i="2"/>
  <c r="M32" i="2"/>
  <c r="M18" i="2"/>
  <c r="M16" i="2"/>
  <c r="M30" i="2"/>
  <c r="M29" i="2"/>
  <c r="M43" i="2"/>
  <c r="M20" i="2"/>
  <c r="K15" i="2"/>
  <c r="AY15" i="2" s="1"/>
  <c r="AX15" i="2" s="1"/>
  <c r="J21" i="2"/>
  <c r="AW21" i="2" s="1"/>
  <c r="AV21" i="2" s="1"/>
  <c r="J24" i="2"/>
  <c r="AW24" i="2" s="1"/>
  <c r="AV24" i="2" s="1"/>
  <c r="K11" i="2"/>
  <c r="AY11" i="2" s="1"/>
  <c r="AX11" i="2" s="1"/>
  <c r="M13" i="2"/>
  <c r="L40" i="2"/>
  <c r="BA40" i="2" s="1"/>
  <c r="AZ40" i="2" s="1"/>
  <c r="M27" i="2"/>
  <c r="L28" i="2"/>
  <c r="BA28" i="2" s="1"/>
  <c r="AZ28" i="2" s="1"/>
  <c r="K10" i="2"/>
  <c r="AY10" i="2" s="1"/>
  <c r="AX10" i="2" s="1"/>
  <c r="M12" i="2"/>
  <c r="M19" i="2"/>
  <c r="M34" i="2"/>
  <c r="L35" i="2"/>
  <c r="BA35" i="2" s="1"/>
  <c r="AZ35" i="2" s="1"/>
  <c r="K26" i="2"/>
  <c r="AY26" i="2" s="1"/>
  <c r="AX26" i="2" s="1"/>
  <c r="L17" i="2"/>
  <c r="BA17" i="2" s="1"/>
  <c r="AZ17" i="2" s="1"/>
  <c r="AU6" i="2" l="1"/>
  <c r="AT6" i="2" s="1"/>
  <c r="J6" i="2" s="1"/>
  <c r="AW6" i="2" s="1"/>
  <c r="AV6" i="2" s="1"/>
  <c r="K6" i="2" s="1"/>
  <c r="AY6" i="2" s="1"/>
  <c r="AX6" i="2" s="1"/>
  <c r="AY7" i="2"/>
  <c r="AX7" i="2" s="1"/>
  <c r="L7" i="2" s="1"/>
  <c r="BA7" i="2" s="1"/>
  <c r="AZ7" i="2" s="1"/>
  <c r="M7" i="2" s="1"/>
  <c r="BA8" i="2"/>
  <c r="AZ8" i="2" s="1"/>
  <c r="M8" i="2" s="1"/>
  <c r="M40" i="2"/>
  <c r="L10" i="2"/>
  <c r="BA10" i="2" s="1"/>
  <c r="AZ10" i="2" s="1"/>
  <c r="K21" i="2"/>
  <c r="AY21" i="2" s="1"/>
  <c r="AX21" i="2" s="1"/>
  <c r="M28" i="2"/>
  <c r="K24" i="2"/>
  <c r="AY24" i="2" s="1"/>
  <c r="AX24" i="2" s="1"/>
  <c r="M35" i="2"/>
  <c r="M10" i="2"/>
  <c r="M17" i="2"/>
  <c r="L26" i="2"/>
  <c r="BA26" i="2" s="1"/>
  <c r="AZ26" i="2" s="1"/>
  <c r="L11" i="2"/>
  <c r="BA11" i="2" s="1"/>
  <c r="AZ11" i="2" s="1"/>
  <c r="L22" i="2"/>
  <c r="BA22" i="2" s="1"/>
  <c r="AZ22" i="2" s="1"/>
  <c r="L9" i="2"/>
  <c r="BA9" i="2" s="1"/>
  <c r="AZ9" i="2" s="1"/>
  <c r="M41" i="2"/>
  <c r="L15" i="2"/>
  <c r="BA15" i="2" s="1"/>
  <c r="AZ15" i="2" s="1"/>
  <c r="M9" i="2" l="1"/>
  <c r="M22" i="2"/>
  <c r="M11" i="2"/>
  <c r="L24" i="2"/>
  <c r="BA24" i="2" s="1"/>
  <c r="AZ24" i="2" s="1"/>
  <c r="M15" i="2"/>
  <c r="M26" i="2"/>
  <c r="L21" i="2"/>
  <c r="BA21" i="2" s="1"/>
  <c r="AZ21" i="2" s="1"/>
  <c r="L6" i="2"/>
  <c r="BA6" i="2" s="1"/>
  <c r="AZ6" i="2" s="1"/>
  <c r="M21" i="2" l="1"/>
  <c r="M24" i="2"/>
  <c r="M6" i="2"/>
</calcChain>
</file>

<file path=xl/sharedStrings.xml><?xml version="1.0" encoding="utf-8"?>
<sst xmlns="http://schemas.openxmlformats.org/spreadsheetml/2006/main" count="42" uniqueCount="33">
  <si>
    <t>Ortalamanın Tam Kısmı</t>
  </si>
  <si>
    <t>Alt Değer</t>
  </si>
  <si>
    <t>Üst Değer</t>
  </si>
  <si>
    <t>Sıra No</t>
  </si>
  <si>
    <t>Okul No</t>
  </si>
  <si>
    <t>Adı Soyadı</t>
  </si>
  <si>
    <t>Gerçek Ortalama</t>
  </si>
  <si>
    <t xml:space="preserve">Not Baremine Göre Ortalama </t>
  </si>
  <si>
    <t>KRİTERLER</t>
  </si>
  <si>
    <t>Geriye Kalan Kriterler İçin Ortalama</t>
  </si>
  <si>
    <t>Kalan</t>
  </si>
  <si>
    <t>İnceleme ve araştırma yapma</t>
  </si>
  <si>
    <t>Teknoloji ve Tasarım Dersi</t>
  </si>
  <si>
    <t xml:space="preserve">   NOT</t>
  </si>
  <si>
    <t>Kriter</t>
  </si>
  <si>
    <t>Not</t>
  </si>
  <si>
    <t>https:www.teknolojitasarim.com</t>
  </si>
  <si>
    <t xml:space="preserve"> 1. DÖNEM  </t>
  </si>
  <si>
    <t>1. DERS ETKİNLİKLERİNE KATILIM</t>
  </si>
  <si>
    <t>Hasan YILDIZ</t>
  </si>
  <si>
    <t>Güvenlik önlemlerine uyma</t>
  </si>
  <si>
    <t>Soru sorma ve etkin katılım</t>
  </si>
  <si>
    <t>Derse hazırlıklı gelme</t>
  </si>
  <si>
    <t>Ürün dosyası hazırlama ve sunma</t>
  </si>
  <si>
    <t>Disiplinli çalışma - kurallara uyma</t>
  </si>
  <si>
    <t>Planlı ve zamanında çalışma</t>
  </si>
  <si>
    <t>Sınıf arkadaşları ile Uyumu</t>
  </si>
  <si>
    <t>Tasarım Süreçlerine katılımı</t>
  </si>
  <si>
    <t>Fikirlerini özgüvenle ifade etme</t>
  </si>
  <si>
    <t>7/A</t>
  </si>
  <si>
    <t>Kriterlerde değişiklik yapabilirsiniz.</t>
  </si>
  <si>
    <r>
      <rPr>
        <b/>
        <sz val="16"/>
        <color rgb="FFFF0000"/>
        <rFont val="Calibri"/>
        <family val="2"/>
        <charset val="162"/>
        <scheme val="minor"/>
      </rPr>
      <t>Kopyalayıp çoğaltarak,</t>
    </r>
    <r>
      <rPr>
        <b/>
        <sz val="11"/>
        <color theme="1"/>
        <rFont val="Calibri"/>
        <family val="2"/>
        <charset val="162"/>
        <scheme val="minor"/>
      </rPr>
      <t xml:space="preserve">
 Sınıfı- dönemi ve etkinlik numarasını </t>
    </r>
    <r>
      <rPr>
        <b/>
        <u/>
        <sz val="11"/>
        <color theme="1"/>
        <rFont val="Calibri"/>
        <family val="2"/>
        <charset val="162"/>
        <scheme val="minor"/>
      </rPr>
      <t>değiştirerek</t>
    </r>
    <r>
      <rPr>
        <b/>
        <sz val="11"/>
        <color theme="1"/>
        <rFont val="Calibri"/>
        <family val="2"/>
        <charset val="162"/>
        <scheme val="minor"/>
      </rPr>
      <t xml:space="preserve">
7. ve 8. Sınıflar için, 1. ve 2. Dönemlerde
1. ve 2. Ders İçi Etkinlik Katılım Ölçeği
olarak kullanabilirsiniz.
</t>
    </r>
    <r>
      <rPr>
        <b/>
        <sz val="11"/>
        <color rgb="FFFF0000"/>
        <rFont val="Calibri"/>
        <family val="2"/>
        <charset val="162"/>
        <scheme val="minor"/>
      </rPr>
      <t xml:space="preserve">Not sütunundaki ÖĞRENCİNİN NOTUNU girince, kriterlere </t>
    </r>
    <r>
      <rPr>
        <b/>
        <sz val="16"/>
        <color rgb="FF0070C0"/>
        <rFont val="Calibri"/>
        <family val="2"/>
        <charset val="162"/>
        <scheme val="minor"/>
      </rPr>
      <t>notlar otomatik olarak dağıtılır.</t>
    </r>
  </si>
  <si>
    <t>2026-2027  EĞİTİM ÖĞRETİM 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</si>
</sst>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indexed="8"/>
      <name val="ARIAL"/>
      <charset val="1"/>
    </font>
    <font>
      <b/>
      <sz val="16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indexed="8"/>
      <name val="ARIAL"/>
      <charset val="1"/>
    </font>
    <font>
      <b/>
      <sz val="11"/>
      <color rgb="FFFF0000"/>
      <name val="Calibri"/>
      <family val="2"/>
      <charset val="162"/>
      <scheme val="minor"/>
    </font>
    <font>
      <sz val="11"/>
      <color rgb="FFFF0000"/>
      <name val="ARIAL"/>
      <charset val="1"/>
    </font>
    <font>
      <sz val="9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sz val="9"/>
      <color theme="0"/>
      <name val="Calibri"/>
      <family val="2"/>
      <charset val="162"/>
      <scheme val="minor"/>
    </font>
    <font>
      <sz val="10"/>
      <color theme="0"/>
      <name val="Calibri"/>
      <family val="2"/>
      <charset val="162"/>
      <scheme val="minor"/>
    </font>
    <font>
      <sz val="9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u/>
      <sz val="14"/>
      <color theme="10"/>
      <name val="Calibri"/>
      <family val="2"/>
      <charset val="162"/>
      <scheme val="minor"/>
    </font>
    <font>
      <b/>
      <sz val="11"/>
      <color theme="1"/>
      <name val="ARIAL"/>
      <charset val="162"/>
    </font>
    <font>
      <b/>
      <sz val="14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6"/>
      <color rgb="FF0070C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09">
    <xf numFmtId="0" fontId="0" fillId="0" borderId="0" xfId="0"/>
    <xf numFmtId="0" fontId="6" fillId="0" borderId="1" xfId="0" applyFont="1" applyBorder="1" applyProtection="1"/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9" fillId="0" borderId="0" xfId="0" applyFont="1" applyBorder="1" applyAlignment="1" applyProtection="1">
      <alignment horizontal="center" textRotation="90"/>
      <protection locked="0"/>
    </xf>
    <xf numFmtId="0" fontId="1" fillId="0" borderId="0" xfId="0" applyFont="1" applyProtection="1"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textRotation="90"/>
      <protection locked="0"/>
    </xf>
    <xf numFmtId="1" fontId="8" fillId="0" borderId="1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1" fontId="8" fillId="0" borderId="0" xfId="0" applyNumberFormat="1" applyFont="1" applyBorder="1" applyAlignment="1" applyProtection="1">
      <alignment horizontal="center" vertical="center"/>
      <protection locked="0"/>
    </xf>
    <xf numFmtId="1" fontId="8" fillId="0" borderId="0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3" fillId="0" borderId="0" xfId="0" applyFont="1" applyFill="1" applyBorder="1" applyAlignment="1" applyProtection="1">
      <alignment vertical="center" textRotation="90"/>
      <protection locked="0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 textRotation="90" wrapText="1" shrinkToFit="1"/>
    </xf>
    <xf numFmtId="0" fontId="17" fillId="0" borderId="0" xfId="0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textRotation="90"/>
    </xf>
    <xf numFmtId="0" fontId="14" fillId="0" borderId="0" xfId="0" applyFont="1" applyFill="1" applyBorder="1" applyAlignment="1" applyProtection="1">
      <alignment horizontal="center" vertical="center" textRotation="90"/>
    </xf>
    <xf numFmtId="0" fontId="18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textRotation="90"/>
    </xf>
    <xf numFmtId="0" fontId="1" fillId="0" borderId="0" xfId="0" applyFont="1" applyFill="1" applyBorder="1" applyAlignment="1" applyProtection="1">
      <alignment horizontal="center" textRotation="90"/>
    </xf>
    <xf numFmtId="0" fontId="1" fillId="0" borderId="0" xfId="0" applyFont="1" applyProtection="1"/>
    <xf numFmtId="0" fontId="0" fillId="0" borderId="0" xfId="0" applyFill="1" applyBorder="1" applyAlignment="1" applyProtection="1">
      <alignment textRotation="90"/>
    </xf>
    <xf numFmtId="0" fontId="2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Protection="1"/>
    <xf numFmtId="1" fontId="8" fillId="0" borderId="2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Protection="1"/>
    <xf numFmtId="1" fontId="8" fillId="0" borderId="7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Protection="1"/>
    <xf numFmtId="0" fontId="6" fillId="0" borderId="13" xfId="0" applyFont="1" applyBorder="1" applyProtection="1"/>
    <xf numFmtId="0" fontId="6" fillId="0" borderId="14" xfId="0" applyFont="1" applyBorder="1" applyProtection="1"/>
    <xf numFmtId="0" fontId="6" fillId="0" borderId="15" xfId="0" applyFont="1" applyBorder="1" applyProtection="1"/>
    <xf numFmtId="0" fontId="6" fillId="0" borderId="9" xfId="0" applyFont="1" applyBorder="1" applyProtection="1"/>
    <xf numFmtId="0" fontId="6" fillId="0" borderId="10" xfId="0" applyFont="1" applyBorder="1" applyProtection="1"/>
    <xf numFmtId="0" fontId="6" fillId="0" borderId="5" xfId="0" applyFont="1" applyBorder="1" applyProtection="1"/>
    <xf numFmtId="1" fontId="8" fillId="0" borderId="13" xfId="0" applyNumberFormat="1" applyFont="1" applyBorder="1" applyAlignment="1" applyProtection="1">
      <alignment horizontal="left" vertical="center"/>
      <protection locked="0"/>
    </xf>
    <xf numFmtId="1" fontId="8" fillId="0" borderId="14" xfId="0" applyNumberFormat="1" applyFont="1" applyBorder="1" applyAlignment="1" applyProtection="1">
      <alignment horizontal="left" vertical="center"/>
      <protection locked="0"/>
    </xf>
    <xf numFmtId="1" fontId="8" fillId="0" borderId="15" xfId="0" applyNumberFormat="1" applyFont="1" applyBorder="1" applyAlignment="1" applyProtection="1">
      <alignment horizontal="left" vertical="center"/>
      <protection locked="0"/>
    </xf>
    <xf numFmtId="0" fontId="22" fillId="0" borderId="13" xfId="0" applyFont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right" vertical="center" wrapText="1"/>
    </xf>
    <xf numFmtId="0" fontId="21" fillId="4" borderId="9" xfId="0" applyFont="1" applyFill="1" applyBorder="1" applyAlignment="1" applyProtection="1">
      <alignment horizontal="center" vertical="center"/>
      <protection locked="0"/>
    </xf>
    <xf numFmtId="0" fontId="21" fillId="4" borderId="10" xfId="0" applyFont="1" applyFill="1" applyBorder="1" applyAlignment="1" applyProtection="1">
      <alignment horizontal="center" vertical="center"/>
      <protection locked="0"/>
    </xf>
    <xf numFmtId="0" fontId="21" fillId="4" borderId="5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horizontal="center"/>
    </xf>
    <xf numFmtId="0" fontId="1" fillId="4" borderId="11" xfId="0" applyFont="1" applyFill="1" applyBorder="1" applyAlignment="1" applyProtection="1">
      <alignment horizontal="center" textRotation="90"/>
    </xf>
    <xf numFmtId="0" fontId="1" fillId="4" borderId="12" xfId="0" applyFont="1" applyFill="1" applyBorder="1" applyAlignment="1" applyProtection="1">
      <alignment horizontal="center" textRotation="90"/>
    </xf>
    <xf numFmtId="0" fontId="1" fillId="4" borderId="5" xfId="0" applyFont="1" applyFill="1" applyBorder="1" applyAlignment="1" applyProtection="1">
      <alignment horizontal="center" textRotation="90"/>
    </xf>
    <xf numFmtId="0" fontId="14" fillId="0" borderId="0" xfId="0" applyFont="1" applyFill="1" applyBorder="1" applyAlignment="1" applyProtection="1">
      <alignment horizontal="center" vertical="center" textRotation="90"/>
    </xf>
    <xf numFmtId="0" fontId="16" fillId="0" borderId="0" xfId="0" applyFont="1" applyFill="1" applyBorder="1" applyAlignment="1" applyProtection="1">
      <alignment horizontal="center" textRotation="90"/>
    </xf>
    <xf numFmtId="0" fontId="0" fillId="3" borderId="3" xfId="0" applyFont="1" applyFill="1" applyBorder="1" applyAlignment="1" applyProtection="1">
      <alignment horizontal="center" textRotation="90" shrinkToFit="1"/>
      <protection locked="0"/>
    </xf>
    <xf numFmtId="0" fontId="0" fillId="3" borderId="6" xfId="0" applyFont="1" applyFill="1" applyBorder="1" applyAlignment="1" applyProtection="1">
      <alignment horizontal="center" textRotation="90" shrinkToFit="1"/>
      <protection locked="0"/>
    </xf>
    <xf numFmtId="0" fontId="0" fillId="3" borderId="2" xfId="0" applyFont="1" applyFill="1" applyBorder="1" applyAlignment="1" applyProtection="1">
      <alignment horizontal="center" textRotation="90" shrinkToFit="1"/>
      <protection locked="0"/>
    </xf>
    <xf numFmtId="0" fontId="0" fillId="3" borderId="8" xfId="0" applyFont="1" applyFill="1" applyBorder="1" applyAlignment="1" applyProtection="1">
      <alignment horizontal="center" textRotation="90" shrinkToFit="1"/>
      <protection locked="0"/>
    </xf>
    <xf numFmtId="0" fontId="0" fillId="3" borderId="16" xfId="0" applyFont="1" applyFill="1" applyBorder="1" applyAlignment="1" applyProtection="1">
      <alignment horizontal="center" textRotation="90" shrinkToFit="1"/>
      <protection locked="0"/>
    </xf>
    <xf numFmtId="0" fontId="0" fillId="3" borderId="15" xfId="0" applyFont="1" applyFill="1" applyBorder="1" applyAlignment="1" applyProtection="1">
      <alignment horizontal="center" textRotation="90" shrinkToFit="1"/>
      <protection locked="0"/>
    </xf>
    <xf numFmtId="0" fontId="0" fillId="0" borderId="0" xfId="0" applyFill="1" applyBorder="1" applyAlignment="1" applyProtection="1">
      <alignment horizontal="center" textRotation="90"/>
    </xf>
    <xf numFmtId="0" fontId="3" fillId="0" borderId="4" xfId="0" applyFont="1" applyBorder="1" applyAlignment="1" applyProtection="1">
      <alignment horizontal="center" vertical="center" wrapText="1"/>
    </xf>
    <xf numFmtId="0" fontId="27" fillId="4" borderId="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23" fillId="4" borderId="17" xfId="0" applyFont="1" applyFill="1" applyBorder="1" applyAlignment="1" applyProtection="1">
      <alignment horizontal="center" vertical="center" wrapText="1"/>
      <protection locked="0"/>
    </xf>
    <xf numFmtId="0" fontId="23" fillId="4" borderId="18" xfId="0" applyFont="1" applyFill="1" applyBorder="1" applyAlignment="1" applyProtection="1">
      <alignment horizontal="center" vertical="center" wrapText="1"/>
      <protection locked="0"/>
    </xf>
    <xf numFmtId="0" fontId="23" fillId="4" borderId="19" xfId="0" applyFont="1" applyFill="1" applyBorder="1" applyAlignment="1" applyProtection="1">
      <alignment horizontal="center" vertical="center" wrapText="1"/>
      <protection locked="0"/>
    </xf>
    <xf numFmtId="0" fontId="2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textRotation="90"/>
    </xf>
    <xf numFmtId="0" fontId="5" fillId="0" borderId="2" xfId="0" applyFont="1" applyBorder="1" applyAlignment="1" applyProtection="1">
      <alignment horizontal="center" textRotation="90"/>
    </xf>
    <xf numFmtId="0" fontId="0" fillId="3" borderId="11" xfId="0" applyFont="1" applyFill="1" applyBorder="1" applyAlignment="1" applyProtection="1">
      <alignment horizontal="center" textRotation="90" shrinkToFit="1"/>
      <protection locked="0"/>
    </xf>
    <xf numFmtId="0" fontId="0" fillId="3" borderId="12" xfId="0" applyFont="1" applyFill="1" applyBorder="1" applyAlignment="1" applyProtection="1">
      <alignment horizontal="center" textRotation="90" shrinkToFit="1"/>
      <protection locked="0"/>
    </xf>
    <xf numFmtId="0" fontId="0" fillId="3" borderId="5" xfId="0" applyFont="1" applyFill="1" applyBorder="1" applyAlignment="1" applyProtection="1">
      <alignment horizontal="center" textRotation="90" shrinkToFit="1"/>
      <protection locked="0"/>
    </xf>
    <xf numFmtId="0" fontId="1" fillId="4" borderId="20" xfId="0" applyFont="1" applyFill="1" applyBorder="1" applyAlignment="1" applyProtection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center" wrapText="1"/>
    </xf>
    <xf numFmtId="0" fontId="1" fillId="4" borderId="22" xfId="0" applyFont="1" applyFill="1" applyBorder="1" applyAlignment="1" applyProtection="1">
      <alignment horizontal="center" vertical="center" wrapText="1"/>
    </xf>
    <xf numFmtId="0" fontId="1" fillId="4" borderId="23" xfId="0" applyFont="1" applyFill="1" applyBorder="1" applyAlignment="1" applyProtection="1">
      <alignment horizontal="center" vertical="center" wrapText="1"/>
    </xf>
    <xf numFmtId="0" fontId="1" fillId="4" borderId="0" xfId="0" applyFont="1" applyFill="1" applyBorder="1" applyAlignment="1" applyProtection="1">
      <alignment horizontal="center" vertical="center" wrapText="1"/>
    </xf>
    <xf numFmtId="0" fontId="1" fillId="4" borderId="24" xfId="0" applyFont="1" applyFill="1" applyBorder="1" applyAlignment="1" applyProtection="1">
      <alignment horizontal="center" vertical="center" wrapText="1"/>
    </xf>
    <xf numFmtId="0" fontId="1" fillId="4" borderId="25" xfId="0" applyFont="1" applyFill="1" applyBorder="1" applyAlignment="1" applyProtection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</xf>
    <xf numFmtId="0" fontId="1" fillId="4" borderId="27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0" fillId="0" borderId="0" xfId="1" applyFont="1" applyFill="1" applyBorder="1" applyAlignment="1" applyProtection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knolojitasarimdersi.com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instagram.com/teknolojitasarimurundosyasi/" TargetMode="External"/><Relationship Id="rId5" Type="http://schemas.openxmlformats.org/officeDocument/2006/relationships/image" Target="../media/image3.png"/><Relationship Id="rId4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352425</xdr:colOff>
      <xdr:row>1</xdr:row>
      <xdr:rowOff>66675</xdr:rowOff>
    </xdr:from>
    <xdr:to>
      <xdr:col>21</xdr:col>
      <xdr:colOff>190500</xdr:colOff>
      <xdr:row>1</xdr:row>
      <xdr:rowOff>382536</xdr:rowOff>
    </xdr:to>
    <xdr:pic>
      <xdr:nvPicPr>
        <xdr:cNvPr id="4" name="Resi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457200"/>
          <a:ext cx="2447925" cy="315861"/>
        </a:xfrm>
        <a:prstGeom prst="rect">
          <a:avLst/>
        </a:prstGeom>
      </xdr:spPr>
    </xdr:pic>
    <xdr:clientData/>
  </xdr:twoCellAnchor>
  <xdr:twoCellAnchor editAs="oneCell">
    <xdr:from>
      <xdr:col>15</xdr:col>
      <xdr:colOff>205740</xdr:colOff>
      <xdr:row>3</xdr:row>
      <xdr:rowOff>167640</xdr:rowOff>
    </xdr:from>
    <xdr:to>
      <xdr:col>24</xdr:col>
      <xdr:colOff>114300</xdr:colOff>
      <xdr:row>23</xdr:row>
      <xdr:rowOff>147219</xdr:rowOff>
    </xdr:to>
    <xdr:pic>
      <xdr:nvPicPr>
        <xdr:cNvPr id="7" name="Resim 6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8940" y="1562100"/>
          <a:ext cx="3322320" cy="3720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19050</xdr:colOff>
      <xdr:row>0</xdr:row>
      <xdr:rowOff>381000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7863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www.teknolojitasari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1"/>
  <sheetViews>
    <sheetView tabSelected="1" zoomScaleNormal="100" workbookViewId="0">
      <selection activeCell="O1" sqref="O1"/>
    </sheetView>
  </sheetViews>
  <sheetFormatPr defaultColWidth="9.109375" defaultRowHeight="14.4"/>
  <cols>
    <col min="1" max="1" width="4.33203125" style="31" customWidth="1"/>
    <col min="2" max="2" width="5.109375" style="31" customWidth="1"/>
    <col min="3" max="3" width="30.6640625" style="32" customWidth="1"/>
    <col min="4" max="13" width="3.6640625" style="5" customWidth="1"/>
    <col min="14" max="14" width="6.6640625" style="24" customWidth="1"/>
    <col min="15" max="15" width="12.109375" style="24" customWidth="1"/>
    <col min="16" max="16" width="11.44140625" style="5" customWidth="1"/>
    <col min="17" max="17" width="9.44140625" style="5" customWidth="1"/>
    <col min="18" max="18" width="6.44140625" style="5" customWidth="1"/>
    <col min="19" max="19" width="5.44140625" style="33" customWidth="1"/>
    <col min="20" max="20" width="3.5546875" style="5" customWidth="1"/>
    <col min="21" max="21" width="2.88671875" style="5" customWidth="1"/>
    <col min="22" max="22" width="3.88671875" style="5" customWidth="1"/>
    <col min="23" max="23" width="3.6640625" style="5" customWidth="1"/>
    <col min="24" max="24" width="3" style="3" customWidth="1"/>
    <col min="25" max="25" width="3.44140625" style="3" customWidth="1"/>
    <col min="26" max="27" width="4.33203125" style="3" customWidth="1"/>
    <col min="28" max="32" width="4.6640625" style="3" customWidth="1"/>
    <col min="33" max="33" width="3.5546875" style="3" customWidth="1"/>
    <col min="34" max="52" width="3.6640625" style="4" customWidth="1"/>
    <col min="53" max="53" width="3.6640625" style="5" customWidth="1"/>
    <col min="54" max="16384" width="9.109375" style="5"/>
  </cols>
  <sheetData>
    <row r="1" spans="1:53" ht="30.75" customHeight="1">
      <c r="A1" s="85" t="s">
        <v>32</v>
      </c>
      <c r="B1" s="85"/>
      <c r="C1" s="85"/>
      <c r="D1" s="85"/>
      <c r="E1" s="85"/>
      <c r="F1" s="85"/>
      <c r="G1" s="85"/>
      <c r="H1" s="85"/>
      <c r="I1" s="85"/>
      <c r="J1" s="86" t="s">
        <v>17</v>
      </c>
      <c r="K1" s="86"/>
      <c r="L1" s="86"/>
      <c r="M1" s="86"/>
      <c r="N1" s="86"/>
      <c r="O1" s="2"/>
      <c r="P1" s="108" t="s">
        <v>16</v>
      </c>
      <c r="Q1" s="108"/>
      <c r="R1" s="108"/>
      <c r="S1" s="108"/>
      <c r="T1" s="108"/>
      <c r="U1" s="108"/>
      <c r="V1" s="108"/>
      <c r="W1" s="108"/>
      <c r="X1" s="108"/>
      <c r="Y1" s="108"/>
      <c r="Z1" s="108"/>
    </row>
    <row r="2" spans="1:53" s="7" customFormat="1" ht="39.9" customHeight="1">
      <c r="A2" s="91" t="s">
        <v>29</v>
      </c>
      <c r="B2" s="92"/>
      <c r="C2" s="64" t="s">
        <v>12</v>
      </c>
      <c r="D2" s="95" t="s">
        <v>22</v>
      </c>
      <c r="E2" s="78" t="s">
        <v>20</v>
      </c>
      <c r="F2" s="78" t="s">
        <v>21</v>
      </c>
      <c r="G2" s="78" t="s">
        <v>27</v>
      </c>
      <c r="H2" s="78" t="s">
        <v>11</v>
      </c>
      <c r="I2" s="78" t="s">
        <v>28</v>
      </c>
      <c r="J2" s="78" t="s">
        <v>25</v>
      </c>
      <c r="K2" s="78" t="s">
        <v>26</v>
      </c>
      <c r="L2" s="78" t="s">
        <v>24</v>
      </c>
      <c r="M2" s="81" t="s">
        <v>23</v>
      </c>
      <c r="N2" s="73" t="s">
        <v>13</v>
      </c>
      <c r="O2" s="6"/>
      <c r="P2" s="43"/>
      <c r="Q2" s="43"/>
      <c r="R2" s="41" t="s">
        <v>14</v>
      </c>
      <c r="S2" s="42">
        <v>10</v>
      </c>
      <c r="T2" s="44"/>
      <c r="U2" s="44"/>
      <c r="V2" s="45"/>
      <c r="W2" s="46"/>
      <c r="X2" s="46"/>
      <c r="Y2" s="46"/>
      <c r="Z2" s="8"/>
      <c r="AA2" s="8"/>
      <c r="AB2" s="77" t="s">
        <v>6</v>
      </c>
      <c r="AC2" s="77" t="s">
        <v>0</v>
      </c>
      <c r="AD2" s="77" t="s">
        <v>7</v>
      </c>
      <c r="AE2" s="77" t="s">
        <v>1</v>
      </c>
      <c r="AF2" s="77" t="s">
        <v>2</v>
      </c>
      <c r="AG2" s="76" t="s">
        <v>8</v>
      </c>
      <c r="AH2" s="34"/>
      <c r="AI2" s="35"/>
      <c r="AJ2" s="34"/>
      <c r="AK2" s="35"/>
      <c r="AL2" s="34"/>
      <c r="AM2" s="35"/>
      <c r="AN2" s="34"/>
      <c r="AO2" s="35"/>
      <c r="AP2" s="34"/>
      <c r="AQ2" s="35"/>
      <c r="AR2" s="34"/>
      <c r="AS2" s="35"/>
      <c r="AT2" s="34"/>
      <c r="AU2" s="35"/>
      <c r="AV2" s="34"/>
      <c r="AW2" s="35"/>
      <c r="AX2" s="34"/>
      <c r="AY2" s="35"/>
      <c r="AZ2" s="34"/>
      <c r="BA2" s="34"/>
    </row>
    <row r="3" spans="1:53" s="7" customFormat="1" ht="39.9" customHeight="1">
      <c r="A3" s="88" t="s">
        <v>18</v>
      </c>
      <c r="B3" s="89"/>
      <c r="C3" s="90"/>
      <c r="D3" s="96"/>
      <c r="E3" s="79"/>
      <c r="F3" s="79"/>
      <c r="G3" s="79"/>
      <c r="H3" s="79"/>
      <c r="I3" s="79"/>
      <c r="J3" s="79"/>
      <c r="K3" s="79"/>
      <c r="L3" s="79"/>
      <c r="M3" s="82"/>
      <c r="N3" s="74"/>
      <c r="O3" s="6"/>
      <c r="P3" s="43"/>
      <c r="Q3" s="43"/>
      <c r="R3" s="66" t="s">
        <v>15</v>
      </c>
      <c r="S3" s="65">
        <v>5</v>
      </c>
      <c r="T3" s="44"/>
      <c r="U3" s="44"/>
      <c r="V3" s="45"/>
      <c r="W3" s="46"/>
      <c r="X3" s="46"/>
      <c r="Y3" s="46"/>
      <c r="Z3" s="8"/>
      <c r="AA3" s="8"/>
      <c r="AB3" s="77"/>
      <c r="AC3" s="77"/>
      <c r="AD3" s="77"/>
      <c r="AE3" s="77"/>
      <c r="AF3" s="77"/>
      <c r="AG3" s="76"/>
      <c r="AH3" s="70" t="s">
        <v>9</v>
      </c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34"/>
    </row>
    <row r="4" spans="1:53" ht="39.9" customHeight="1">
      <c r="A4" s="93" t="s">
        <v>3</v>
      </c>
      <c r="B4" s="93" t="s">
        <v>4</v>
      </c>
      <c r="C4" s="71" t="s">
        <v>5</v>
      </c>
      <c r="D4" s="96"/>
      <c r="E4" s="79"/>
      <c r="F4" s="79"/>
      <c r="G4" s="79"/>
      <c r="H4" s="79"/>
      <c r="I4" s="79"/>
      <c r="J4" s="79"/>
      <c r="K4" s="79"/>
      <c r="L4" s="79"/>
      <c r="M4" s="82"/>
      <c r="N4" s="74"/>
      <c r="O4" s="6"/>
      <c r="P4" s="84"/>
      <c r="Q4" s="84"/>
      <c r="R4" s="84"/>
      <c r="S4" s="84"/>
      <c r="T4" s="84"/>
      <c r="U4" s="84"/>
      <c r="V4" s="84"/>
      <c r="W4" s="84"/>
      <c r="X4" s="84"/>
      <c r="Y4" s="84"/>
      <c r="AB4" s="77"/>
      <c r="AC4" s="77"/>
      <c r="AD4" s="77"/>
      <c r="AE4" s="77"/>
      <c r="AF4" s="77"/>
      <c r="AG4" s="76"/>
      <c r="AH4" s="35">
        <v>1</v>
      </c>
      <c r="AI4" s="36" t="s">
        <v>10</v>
      </c>
      <c r="AJ4" s="35">
        <v>2</v>
      </c>
      <c r="AK4" s="36" t="s">
        <v>10</v>
      </c>
      <c r="AL4" s="37">
        <v>3</v>
      </c>
      <c r="AM4" s="36" t="s">
        <v>10</v>
      </c>
      <c r="AN4" s="35">
        <v>4</v>
      </c>
      <c r="AO4" s="36" t="s">
        <v>10</v>
      </c>
      <c r="AP4" s="35">
        <v>5</v>
      </c>
      <c r="AQ4" s="36" t="s">
        <v>10</v>
      </c>
      <c r="AR4" s="37">
        <v>6</v>
      </c>
      <c r="AS4" s="36" t="s">
        <v>10</v>
      </c>
      <c r="AT4" s="35">
        <v>7</v>
      </c>
      <c r="AU4" s="36" t="s">
        <v>10</v>
      </c>
      <c r="AV4" s="35">
        <v>8</v>
      </c>
      <c r="AW4" s="36" t="s">
        <v>10</v>
      </c>
      <c r="AX4" s="37">
        <v>9</v>
      </c>
      <c r="AY4" s="36" t="s">
        <v>10</v>
      </c>
      <c r="AZ4" s="35">
        <v>10</v>
      </c>
      <c r="BA4" s="36" t="s">
        <v>10</v>
      </c>
    </row>
    <row r="5" spans="1:53" ht="39" customHeight="1">
      <c r="A5" s="94"/>
      <c r="B5" s="94"/>
      <c r="C5" s="72"/>
      <c r="D5" s="97"/>
      <c r="E5" s="80"/>
      <c r="F5" s="80"/>
      <c r="G5" s="80"/>
      <c r="H5" s="80"/>
      <c r="I5" s="80"/>
      <c r="J5" s="80"/>
      <c r="K5" s="80"/>
      <c r="L5" s="80"/>
      <c r="M5" s="83"/>
      <c r="N5" s="75"/>
      <c r="O5" s="6"/>
      <c r="P5" s="84"/>
      <c r="Q5" s="84"/>
      <c r="R5" s="84"/>
      <c r="S5" s="84"/>
      <c r="T5" s="84"/>
      <c r="U5" s="84"/>
      <c r="V5" s="84"/>
      <c r="W5" s="84"/>
      <c r="X5" s="84"/>
      <c r="Y5" s="84"/>
      <c r="AB5" s="38"/>
      <c r="AC5" s="38"/>
      <c r="AD5" s="38"/>
      <c r="AE5" s="38"/>
      <c r="AF5" s="38"/>
      <c r="AG5" s="39"/>
      <c r="AH5" s="35"/>
      <c r="AI5" s="36"/>
      <c r="AJ5" s="35"/>
      <c r="AK5" s="36"/>
      <c r="AL5" s="37"/>
      <c r="AM5" s="36"/>
      <c r="AN5" s="35"/>
      <c r="AO5" s="36"/>
      <c r="AP5" s="35"/>
      <c r="AQ5" s="36"/>
      <c r="AR5" s="37"/>
      <c r="AS5" s="36"/>
      <c r="AT5" s="35"/>
      <c r="AU5" s="36"/>
      <c r="AV5" s="35"/>
      <c r="AW5" s="36"/>
      <c r="AX5" s="37"/>
      <c r="AY5" s="36"/>
      <c r="AZ5" s="35"/>
      <c r="BA5" s="36"/>
    </row>
    <row r="6" spans="1:53" s="14" customFormat="1" ht="12" customHeight="1">
      <c r="A6" s="10">
        <v>1</v>
      </c>
      <c r="B6" s="10"/>
      <c r="C6" s="61"/>
      <c r="D6" s="58">
        <f t="shared" ref="D6:D50" si="0">IF(N6="","",IF($D$4&lt;=$S$2,IF($AB6&gt;0,IF(AH6&gt;=$AE6,IF(AH6&lt;=$AF6,IF(AH6=$AD6,$AD6,IF(AH6&lt;=$AD6,$AE6,$AF6)),$AF6),$AE6),0),""))</f>
        <v>10</v>
      </c>
      <c r="E6" s="1">
        <f t="shared" ref="E6:E50" si="1">IF(N6="","",IF($E$5&lt;=$S$2,IF($AB6&gt;0,IF(AJ6&gt;=$AE6,IF(AJ6&lt;=$AF6,IF(AJ6=$AD6,$AD6,IF(AJ6&lt;=$AD6,$AE6,$AF6)),$AF6),$AE6),0),""))</f>
        <v>10</v>
      </c>
      <c r="F6" s="1">
        <f t="shared" ref="F6:F50" si="2">IF(N6="","",IF($F$5&lt;=$S$2,IF($AB6&gt;0,IF(AL6&gt;=$AE6,IF(AL6&lt;=$AF6,IF(AL6=$AD6,$AD6,IF(AL6&lt;=$AD6,$AE6,$AF6)),$AF6),$AE6),0),""))</f>
        <v>10</v>
      </c>
      <c r="G6" s="1">
        <f t="shared" ref="G6:G50" si="3">IF(N6="","",IF($G$5&lt;=$S$2,IF($AB6&gt;0,IF(AN6&gt;=$AE6,IF(AN6&lt;=$AF6,IF(AN6=$AD6,$AD6,IF(AN6&lt;=$AD6,$AE6,$AF6)),$AF6),$AE6),0),""))</f>
        <v>10</v>
      </c>
      <c r="H6" s="1">
        <f t="shared" ref="H6:H50" si="4">IF(N6="","",IF($H$5&lt;=$S$2,IF($AB6&gt;0,IF(AP6&gt;=$AE6,IF(AP6&lt;=$AF6,IF(AP6=$AD6,$AD6,IF(AP6&lt;=$AD6,$AE6,$AF6)),$AF6),$AE6),0),""))</f>
        <v>10</v>
      </c>
      <c r="I6" s="1">
        <f t="shared" ref="I6:I50" si="5">IF(N6="","",IF($I$5&lt;=$S$2,IF($AB6&gt;0,IF(AR6&gt;=$AE6,IF(AR6&lt;=$AF6,IF(AR6=$AD6,$AD6,IF(AR6&lt;=$AD6,$AE6,$AF6)),$AF6),$AE6),0),""))</f>
        <v>10</v>
      </c>
      <c r="J6" s="1">
        <f t="shared" ref="J6:J50" si="6">IF(N6="","",IF($J$5&lt;=$S$2,IF($AB6&gt;0,IF(AT6&gt;=$AE6,IF(AT6&lt;=$AF6,IF(AT6=$AD6,$AD6,IF(AT6&lt;=$AD6,$AE6,$AF6)),$AF6),$AE6),0),""))</f>
        <v>10</v>
      </c>
      <c r="K6" s="1">
        <f t="shared" ref="K6:K50" si="7">IF(N6="","",IF($K$5&lt;=$S$2,IF($AB6&gt;0,IF(AV6&gt;=$AE6,IF(AV6&lt;=$AF6,IF(AV6=$AD6,$AD6,IF(AV6&lt;=$AD6,$AE6,$AF6)),$AF6),$AE6),0),""))</f>
        <v>10</v>
      </c>
      <c r="L6" s="1">
        <f t="shared" ref="L6:L50" si="8">IF(N6="","",IF($L$5&lt;=$S$2,IF($AB6&gt;0,IF(AX6&gt;=$AE6,IF(AX6&lt;=$AF6,IF(AX6=$AD6,$AD6,IF(AX6&lt;=$AD6,$AE6,$AF6)),$AF6),$AE6),0),""))</f>
        <v>10</v>
      </c>
      <c r="M6" s="55">
        <f t="shared" ref="M6:M50" si="9">IF(N6="","",IF($M$5&lt;=$S$2,IF($AB6&gt;0,IF(AZ6&gt;=$AE6,IF(AZ6&lt;=$AF6,IF(AZ6=$AD6,$AD6,IF(AZ6&lt;=$AD6,$AE6,$AF6)),$AF6),$AE6),0),""))</f>
        <v>10</v>
      </c>
      <c r="N6" s="67">
        <v>100</v>
      </c>
      <c r="O6" s="11"/>
      <c r="P6" s="84"/>
      <c r="Q6" s="84"/>
      <c r="R6" s="84"/>
      <c r="S6" s="84"/>
      <c r="T6" s="84"/>
      <c r="U6" s="84"/>
      <c r="V6" s="84"/>
      <c r="W6" s="84"/>
      <c r="X6" s="84"/>
      <c r="Y6" s="84"/>
      <c r="Z6" s="15"/>
      <c r="AA6" s="15"/>
      <c r="AB6" s="40">
        <f t="shared" ref="AB6:AB50" si="10">N6/$S$2</f>
        <v>10</v>
      </c>
      <c r="AC6" s="40">
        <f>INT(AB6)</f>
        <v>10</v>
      </c>
      <c r="AD6" s="40">
        <f t="shared" ref="AD6:AD50" si="11">IF(AC6&gt;$S$3,MROUND(AC6,$S$3),AC6)</f>
        <v>10</v>
      </c>
      <c r="AE6" s="40">
        <f t="shared" ref="AE6:AE50" si="12">AD6-$S$3</f>
        <v>5</v>
      </c>
      <c r="AF6" s="40">
        <f t="shared" ref="AF6:AF50" si="13">IF(AD6=20,20,AD6+$S$3)</f>
        <v>15</v>
      </c>
      <c r="AG6" s="40"/>
      <c r="AH6" s="37">
        <f t="shared" ref="AH6:AH50" si="14">AI6/$S$2</f>
        <v>10</v>
      </c>
      <c r="AI6" s="35">
        <f>N6</f>
        <v>100</v>
      </c>
      <c r="AJ6" s="37">
        <f t="shared" ref="AJ6:AJ50" si="15">AK6/($S$2-1)</f>
        <v>10</v>
      </c>
      <c r="AK6" s="35">
        <f t="shared" ref="AK6:AK50" si="16">N6-D6</f>
        <v>90</v>
      </c>
      <c r="AL6" s="37">
        <f t="shared" ref="AL6:AL50" si="17">AM6/($S$2-2)</f>
        <v>10</v>
      </c>
      <c r="AM6" s="35">
        <f t="shared" ref="AM6:AM50" si="18">N6-(D6+E6)</f>
        <v>80</v>
      </c>
      <c r="AN6" s="37">
        <f t="shared" ref="AN6:AN50" si="19">AO6/($S$2-3)</f>
        <v>10</v>
      </c>
      <c r="AO6" s="35">
        <f t="shared" ref="AO6:AO50" si="20">N6-SUM(D6:F6)</f>
        <v>70</v>
      </c>
      <c r="AP6" s="37">
        <f t="shared" ref="AP6:AP50" si="21">AQ6/($S$2-4)</f>
        <v>10</v>
      </c>
      <c r="AQ6" s="35">
        <f t="shared" ref="AQ6:AQ50" si="22">N6-SUM(D6:G6)</f>
        <v>60</v>
      </c>
      <c r="AR6" s="37">
        <f t="shared" ref="AR6:AR50" si="23">AS6/($S$2-5)</f>
        <v>10</v>
      </c>
      <c r="AS6" s="35">
        <f t="shared" ref="AS6:AS50" si="24">N6-SUM(D6:H6)</f>
        <v>50</v>
      </c>
      <c r="AT6" s="37">
        <f t="shared" ref="AT6:AT50" si="25">AU6/($S$2-6)</f>
        <v>10</v>
      </c>
      <c r="AU6" s="35">
        <f t="shared" ref="AU6:AU50" si="26">N6-SUM(D6:I6)</f>
        <v>40</v>
      </c>
      <c r="AV6" s="37">
        <f t="shared" ref="AV6:AV50" si="27">AW6/($S$2-7)</f>
        <v>10</v>
      </c>
      <c r="AW6" s="35">
        <f t="shared" ref="AW6:AW50" si="28">N6-SUM(D6:J6)</f>
        <v>30</v>
      </c>
      <c r="AX6" s="37">
        <f t="shared" ref="AX6:AX50" si="29">AY6/($S$2-8)</f>
        <v>10</v>
      </c>
      <c r="AY6" s="35">
        <f t="shared" ref="AY6:AY50" si="30">N6-SUM(D6:K6)</f>
        <v>20</v>
      </c>
      <c r="AZ6" s="37">
        <f t="shared" ref="AZ6:AZ50" si="31">BA6/($S$2-9)</f>
        <v>10</v>
      </c>
      <c r="BA6" s="35">
        <f t="shared" ref="BA6:BA50" si="32">N6-SUM(D6:L6)</f>
        <v>10</v>
      </c>
    </row>
    <row r="7" spans="1:53" s="14" customFormat="1" ht="12" customHeight="1">
      <c r="A7" s="10">
        <v>2</v>
      </c>
      <c r="B7" s="10"/>
      <c r="C7" s="61"/>
      <c r="D7" s="58">
        <f t="shared" si="0"/>
        <v>10</v>
      </c>
      <c r="E7" s="1">
        <f t="shared" si="1"/>
        <v>10</v>
      </c>
      <c r="F7" s="1">
        <f t="shared" si="2"/>
        <v>10</v>
      </c>
      <c r="G7" s="1">
        <f t="shared" si="3"/>
        <v>10</v>
      </c>
      <c r="H7" s="1">
        <f t="shared" si="4"/>
        <v>5</v>
      </c>
      <c r="I7" s="1">
        <f t="shared" si="5"/>
        <v>5</v>
      </c>
      <c r="J7" s="1">
        <f t="shared" si="6"/>
        <v>5</v>
      </c>
      <c r="K7" s="1">
        <f t="shared" si="7"/>
        <v>5</v>
      </c>
      <c r="L7" s="1">
        <f t="shared" si="8"/>
        <v>5</v>
      </c>
      <c r="M7" s="55">
        <f t="shared" si="9"/>
        <v>5</v>
      </c>
      <c r="N7" s="67">
        <v>70</v>
      </c>
      <c r="O7" s="11"/>
      <c r="P7" s="84"/>
      <c r="Q7" s="84"/>
      <c r="R7" s="84"/>
      <c r="S7" s="84"/>
      <c r="T7" s="84"/>
      <c r="U7" s="84"/>
      <c r="V7" s="84"/>
      <c r="W7" s="84"/>
      <c r="X7" s="84"/>
      <c r="Y7" s="84"/>
      <c r="Z7" s="15"/>
      <c r="AA7" s="15"/>
      <c r="AB7" s="40">
        <f t="shared" si="10"/>
        <v>7</v>
      </c>
      <c r="AC7" s="40">
        <f t="shared" ref="AC7:AC50" si="33">INT(AB7)</f>
        <v>7</v>
      </c>
      <c r="AD7" s="40">
        <f t="shared" si="11"/>
        <v>5</v>
      </c>
      <c r="AE7" s="40">
        <f t="shared" si="12"/>
        <v>0</v>
      </c>
      <c r="AF7" s="40">
        <f t="shared" si="13"/>
        <v>10</v>
      </c>
      <c r="AG7" s="40"/>
      <c r="AH7" s="37">
        <f t="shared" si="14"/>
        <v>7</v>
      </c>
      <c r="AI7" s="35">
        <f t="shared" ref="AI7:AI49" si="34">N7</f>
        <v>70</v>
      </c>
      <c r="AJ7" s="37">
        <f t="shared" si="15"/>
        <v>6.666666666666667</v>
      </c>
      <c r="AK7" s="35">
        <f t="shared" si="16"/>
        <v>60</v>
      </c>
      <c r="AL7" s="37">
        <f t="shared" si="17"/>
        <v>6.25</v>
      </c>
      <c r="AM7" s="35">
        <f t="shared" si="18"/>
        <v>50</v>
      </c>
      <c r="AN7" s="37">
        <f t="shared" si="19"/>
        <v>5.7142857142857144</v>
      </c>
      <c r="AO7" s="35">
        <f t="shared" si="20"/>
        <v>40</v>
      </c>
      <c r="AP7" s="37">
        <f t="shared" si="21"/>
        <v>5</v>
      </c>
      <c r="AQ7" s="35">
        <f t="shared" si="22"/>
        <v>30</v>
      </c>
      <c r="AR7" s="37">
        <f t="shared" si="23"/>
        <v>5</v>
      </c>
      <c r="AS7" s="35">
        <f t="shared" si="24"/>
        <v>25</v>
      </c>
      <c r="AT7" s="37">
        <f t="shared" si="25"/>
        <v>5</v>
      </c>
      <c r="AU7" s="35">
        <f t="shared" si="26"/>
        <v>20</v>
      </c>
      <c r="AV7" s="37">
        <f t="shared" si="27"/>
        <v>5</v>
      </c>
      <c r="AW7" s="35">
        <f t="shared" si="28"/>
        <v>15</v>
      </c>
      <c r="AX7" s="37">
        <f t="shared" si="29"/>
        <v>5</v>
      </c>
      <c r="AY7" s="35">
        <f t="shared" si="30"/>
        <v>10</v>
      </c>
      <c r="AZ7" s="37">
        <f t="shared" si="31"/>
        <v>5</v>
      </c>
      <c r="BA7" s="35">
        <f t="shared" si="32"/>
        <v>5</v>
      </c>
    </row>
    <row r="8" spans="1:53" s="14" customFormat="1" ht="12" customHeight="1">
      <c r="A8" s="10">
        <v>3</v>
      </c>
      <c r="B8" s="10"/>
      <c r="C8" s="61"/>
      <c r="D8" s="58">
        <f t="shared" si="0"/>
        <v>5</v>
      </c>
      <c r="E8" s="1">
        <f t="shared" si="1"/>
        <v>5</v>
      </c>
      <c r="F8" s="1">
        <f t="shared" si="2"/>
        <v>10</v>
      </c>
      <c r="G8" s="1">
        <f t="shared" si="3"/>
        <v>10</v>
      </c>
      <c r="H8" s="1">
        <f t="shared" si="4"/>
        <v>10</v>
      </c>
      <c r="I8" s="1">
        <f t="shared" si="5"/>
        <v>10</v>
      </c>
      <c r="J8" s="1">
        <f t="shared" si="6"/>
        <v>10</v>
      </c>
      <c r="K8" s="1">
        <f t="shared" si="7"/>
        <v>10</v>
      </c>
      <c r="L8" s="1">
        <f t="shared" si="8"/>
        <v>10</v>
      </c>
      <c r="M8" s="55">
        <f t="shared" si="9"/>
        <v>10</v>
      </c>
      <c r="N8" s="67">
        <v>90</v>
      </c>
      <c r="O8" s="11"/>
      <c r="P8" s="84"/>
      <c r="Q8" s="84"/>
      <c r="R8" s="84"/>
      <c r="S8" s="84"/>
      <c r="T8" s="84"/>
      <c r="U8" s="84"/>
      <c r="V8" s="84"/>
      <c r="W8" s="84"/>
      <c r="X8" s="84"/>
      <c r="Y8" s="84"/>
      <c r="Z8" s="15"/>
      <c r="AA8" s="15"/>
      <c r="AB8" s="40">
        <f t="shared" si="10"/>
        <v>9</v>
      </c>
      <c r="AC8" s="40">
        <f t="shared" si="33"/>
        <v>9</v>
      </c>
      <c r="AD8" s="40">
        <f t="shared" si="11"/>
        <v>10</v>
      </c>
      <c r="AE8" s="40">
        <f t="shared" si="12"/>
        <v>5</v>
      </c>
      <c r="AF8" s="40">
        <f t="shared" si="13"/>
        <v>15</v>
      </c>
      <c r="AG8" s="40"/>
      <c r="AH8" s="37">
        <f t="shared" si="14"/>
        <v>9</v>
      </c>
      <c r="AI8" s="35">
        <f t="shared" si="34"/>
        <v>90</v>
      </c>
      <c r="AJ8" s="37">
        <f t="shared" si="15"/>
        <v>9.4444444444444446</v>
      </c>
      <c r="AK8" s="35">
        <f t="shared" si="16"/>
        <v>85</v>
      </c>
      <c r="AL8" s="37">
        <f t="shared" si="17"/>
        <v>10</v>
      </c>
      <c r="AM8" s="35">
        <f t="shared" si="18"/>
        <v>80</v>
      </c>
      <c r="AN8" s="37">
        <f t="shared" si="19"/>
        <v>10</v>
      </c>
      <c r="AO8" s="35">
        <f t="shared" si="20"/>
        <v>70</v>
      </c>
      <c r="AP8" s="37">
        <f t="shared" si="21"/>
        <v>10</v>
      </c>
      <c r="AQ8" s="35">
        <f t="shared" si="22"/>
        <v>60</v>
      </c>
      <c r="AR8" s="37">
        <f t="shared" si="23"/>
        <v>10</v>
      </c>
      <c r="AS8" s="35">
        <f t="shared" si="24"/>
        <v>50</v>
      </c>
      <c r="AT8" s="37">
        <f t="shared" si="25"/>
        <v>10</v>
      </c>
      <c r="AU8" s="35">
        <f t="shared" si="26"/>
        <v>40</v>
      </c>
      <c r="AV8" s="37">
        <f t="shared" si="27"/>
        <v>10</v>
      </c>
      <c r="AW8" s="35">
        <f t="shared" si="28"/>
        <v>30</v>
      </c>
      <c r="AX8" s="37">
        <f t="shared" si="29"/>
        <v>10</v>
      </c>
      <c r="AY8" s="35">
        <f t="shared" si="30"/>
        <v>20</v>
      </c>
      <c r="AZ8" s="37">
        <f t="shared" si="31"/>
        <v>10</v>
      </c>
      <c r="BA8" s="35">
        <f t="shared" si="32"/>
        <v>10</v>
      </c>
    </row>
    <row r="9" spans="1:53" s="14" customFormat="1" ht="12" customHeight="1">
      <c r="A9" s="10">
        <v>4</v>
      </c>
      <c r="B9" s="10"/>
      <c r="C9" s="61"/>
      <c r="D9" s="58" t="str">
        <f t="shared" si="0"/>
        <v/>
      </c>
      <c r="E9" s="1" t="str">
        <f t="shared" si="1"/>
        <v/>
      </c>
      <c r="F9" s="1" t="str">
        <f t="shared" si="2"/>
        <v/>
      </c>
      <c r="G9" s="1" t="str">
        <f t="shared" si="3"/>
        <v/>
      </c>
      <c r="H9" s="1" t="str">
        <f t="shared" si="4"/>
        <v/>
      </c>
      <c r="I9" s="1" t="str">
        <f t="shared" si="5"/>
        <v/>
      </c>
      <c r="J9" s="1" t="str">
        <f t="shared" si="6"/>
        <v/>
      </c>
      <c r="K9" s="1" t="str">
        <f t="shared" si="7"/>
        <v/>
      </c>
      <c r="L9" s="1" t="str">
        <f t="shared" si="8"/>
        <v/>
      </c>
      <c r="M9" s="55" t="str">
        <f t="shared" si="9"/>
        <v/>
      </c>
      <c r="N9" s="67"/>
      <c r="O9" s="11"/>
      <c r="P9" s="84"/>
      <c r="Q9" s="84"/>
      <c r="R9" s="84"/>
      <c r="S9" s="84"/>
      <c r="T9" s="84"/>
      <c r="U9" s="84"/>
      <c r="V9" s="84"/>
      <c r="W9" s="84"/>
      <c r="X9" s="84"/>
      <c r="Y9" s="84"/>
      <c r="Z9" s="15"/>
      <c r="AA9" s="15"/>
      <c r="AB9" s="40">
        <f t="shared" si="10"/>
        <v>0</v>
      </c>
      <c r="AC9" s="40">
        <f t="shared" si="33"/>
        <v>0</v>
      </c>
      <c r="AD9" s="40">
        <f t="shared" si="11"/>
        <v>0</v>
      </c>
      <c r="AE9" s="40">
        <f t="shared" si="12"/>
        <v>-5</v>
      </c>
      <c r="AF9" s="40">
        <f t="shared" si="13"/>
        <v>5</v>
      </c>
      <c r="AG9" s="40"/>
      <c r="AH9" s="37">
        <f t="shared" si="14"/>
        <v>0</v>
      </c>
      <c r="AI9" s="35">
        <f t="shared" si="34"/>
        <v>0</v>
      </c>
      <c r="AJ9" s="37" t="e">
        <f t="shared" si="15"/>
        <v>#VALUE!</v>
      </c>
      <c r="AK9" s="35" t="e">
        <f t="shared" si="16"/>
        <v>#VALUE!</v>
      </c>
      <c r="AL9" s="37" t="e">
        <f t="shared" si="17"/>
        <v>#VALUE!</v>
      </c>
      <c r="AM9" s="35" t="e">
        <f t="shared" si="18"/>
        <v>#VALUE!</v>
      </c>
      <c r="AN9" s="37">
        <f t="shared" si="19"/>
        <v>0</v>
      </c>
      <c r="AO9" s="35">
        <f t="shared" si="20"/>
        <v>0</v>
      </c>
      <c r="AP9" s="37">
        <f t="shared" si="21"/>
        <v>0</v>
      </c>
      <c r="AQ9" s="35">
        <f t="shared" si="22"/>
        <v>0</v>
      </c>
      <c r="AR9" s="37">
        <f t="shared" si="23"/>
        <v>0</v>
      </c>
      <c r="AS9" s="35">
        <f t="shared" si="24"/>
        <v>0</v>
      </c>
      <c r="AT9" s="37">
        <f t="shared" si="25"/>
        <v>0</v>
      </c>
      <c r="AU9" s="35">
        <f t="shared" si="26"/>
        <v>0</v>
      </c>
      <c r="AV9" s="37">
        <f t="shared" si="27"/>
        <v>0</v>
      </c>
      <c r="AW9" s="35">
        <f t="shared" si="28"/>
        <v>0</v>
      </c>
      <c r="AX9" s="37">
        <f t="shared" si="29"/>
        <v>0</v>
      </c>
      <c r="AY9" s="35">
        <f t="shared" si="30"/>
        <v>0</v>
      </c>
      <c r="AZ9" s="37">
        <f t="shared" si="31"/>
        <v>0</v>
      </c>
      <c r="BA9" s="35">
        <f t="shared" si="32"/>
        <v>0</v>
      </c>
    </row>
    <row r="10" spans="1:53" s="14" customFormat="1" ht="12" customHeight="1" thickBot="1">
      <c r="A10" s="53">
        <v>5</v>
      </c>
      <c r="B10" s="53"/>
      <c r="C10" s="62"/>
      <c r="D10" s="59" t="str">
        <f t="shared" si="0"/>
        <v/>
      </c>
      <c r="E10" s="54" t="str">
        <f t="shared" si="1"/>
        <v/>
      </c>
      <c r="F10" s="54" t="str">
        <f t="shared" si="2"/>
        <v/>
      </c>
      <c r="G10" s="54" t="str">
        <f t="shared" si="3"/>
        <v/>
      </c>
      <c r="H10" s="54" t="str">
        <f t="shared" si="4"/>
        <v/>
      </c>
      <c r="I10" s="54" t="str">
        <f t="shared" si="5"/>
        <v/>
      </c>
      <c r="J10" s="54" t="str">
        <f t="shared" si="6"/>
        <v/>
      </c>
      <c r="K10" s="54" t="str">
        <f t="shared" si="7"/>
        <v/>
      </c>
      <c r="L10" s="54" t="str">
        <f t="shared" si="8"/>
        <v/>
      </c>
      <c r="M10" s="56" t="str">
        <f t="shared" si="9"/>
        <v/>
      </c>
      <c r="N10" s="68"/>
      <c r="O10" s="11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15"/>
      <c r="AA10" s="15"/>
      <c r="AB10" s="40">
        <f t="shared" si="10"/>
        <v>0</v>
      </c>
      <c r="AC10" s="40">
        <f t="shared" si="33"/>
        <v>0</v>
      </c>
      <c r="AD10" s="40">
        <f t="shared" si="11"/>
        <v>0</v>
      </c>
      <c r="AE10" s="40">
        <f t="shared" si="12"/>
        <v>-5</v>
      </c>
      <c r="AF10" s="40">
        <f t="shared" si="13"/>
        <v>5</v>
      </c>
      <c r="AG10" s="40"/>
      <c r="AH10" s="37">
        <f t="shared" si="14"/>
        <v>0</v>
      </c>
      <c r="AI10" s="35">
        <f t="shared" si="34"/>
        <v>0</v>
      </c>
      <c r="AJ10" s="37" t="e">
        <f t="shared" si="15"/>
        <v>#VALUE!</v>
      </c>
      <c r="AK10" s="35" t="e">
        <f t="shared" si="16"/>
        <v>#VALUE!</v>
      </c>
      <c r="AL10" s="37" t="e">
        <f t="shared" si="17"/>
        <v>#VALUE!</v>
      </c>
      <c r="AM10" s="35" t="e">
        <f t="shared" si="18"/>
        <v>#VALUE!</v>
      </c>
      <c r="AN10" s="37">
        <f t="shared" si="19"/>
        <v>0</v>
      </c>
      <c r="AO10" s="35">
        <f t="shared" si="20"/>
        <v>0</v>
      </c>
      <c r="AP10" s="37">
        <f t="shared" si="21"/>
        <v>0</v>
      </c>
      <c r="AQ10" s="35">
        <f t="shared" si="22"/>
        <v>0</v>
      </c>
      <c r="AR10" s="37">
        <f t="shared" si="23"/>
        <v>0</v>
      </c>
      <c r="AS10" s="35">
        <f t="shared" si="24"/>
        <v>0</v>
      </c>
      <c r="AT10" s="37">
        <f t="shared" si="25"/>
        <v>0</v>
      </c>
      <c r="AU10" s="35">
        <f t="shared" si="26"/>
        <v>0</v>
      </c>
      <c r="AV10" s="37">
        <f t="shared" si="27"/>
        <v>0</v>
      </c>
      <c r="AW10" s="35">
        <f t="shared" si="28"/>
        <v>0</v>
      </c>
      <c r="AX10" s="37">
        <f t="shared" si="29"/>
        <v>0</v>
      </c>
      <c r="AY10" s="35">
        <f t="shared" si="30"/>
        <v>0</v>
      </c>
      <c r="AZ10" s="37">
        <f t="shared" si="31"/>
        <v>0</v>
      </c>
      <c r="BA10" s="35">
        <f t="shared" si="32"/>
        <v>0</v>
      </c>
    </row>
    <row r="11" spans="1:53" s="14" customFormat="1" ht="12" customHeight="1">
      <c r="A11" s="51">
        <v>6</v>
      </c>
      <c r="B11" s="51"/>
      <c r="C11" s="63"/>
      <c r="D11" s="60" t="str">
        <f t="shared" si="0"/>
        <v/>
      </c>
      <c r="E11" s="52" t="str">
        <f t="shared" si="1"/>
        <v/>
      </c>
      <c r="F11" s="52" t="str">
        <f t="shared" si="2"/>
        <v/>
      </c>
      <c r="G11" s="52" t="str">
        <f t="shared" si="3"/>
        <v/>
      </c>
      <c r="H11" s="52" t="str">
        <f t="shared" si="4"/>
        <v/>
      </c>
      <c r="I11" s="52" t="str">
        <f t="shared" si="5"/>
        <v/>
      </c>
      <c r="J11" s="52" t="str">
        <f t="shared" si="6"/>
        <v/>
      </c>
      <c r="K11" s="52" t="str">
        <f t="shared" si="7"/>
        <v/>
      </c>
      <c r="L11" s="52" t="str">
        <f t="shared" si="8"/>
        <v/>
      </c>
      <c r="M11" s="57" t="str">
        <f t="shared" si="9"/>
        <v/>
      </c>
      <c r="N11" s="69"/>
      <c r="O11" s="11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15"/>
      <c r="AA11" s="15"/>
      <c r="AB11" s="40">
        <f t="shared" si="10"/>
        <v>0</v>
      </c>
      <c r="AC11" s="40">
        <f t="shared" si="33"/>
        <v>0</v>
      </c>
      <c r="AD11" s="40">
        <f t="shared" si="11"/>
        <v>0</v>
      </c>
      <c r="AE11" s="40">
        <f t="shared" si="12"/>
        <v>-5</v>
      </c>
      <c r="AF11" s="40">
        <f t="shared" si="13"/>
        <v>5</v>
      </c>
      <c r="AG11" s="40"/>
      <c r="AH11" s="37">
        <f t="shared" si="14"/>
        <v>0</v>
      </c>
      <c r="AI11" s="35">
        <f t="shared" si="34"/>
        <v>0</v>
      </c>
      <c r="AJ11" s="37" t="e">
        <f t="shared" si="15"/>
        <v>#VALUE!</v>
      </c>
      <c r="AK11" s="35" t="e">
        <f t="shared" si="16"/>
        <v>#VALUE!</v>
      </c>
      <c r="AL11" s="37" t="e">
        <f t="shared" si="17"/>
        <v>#VALUE!</v>
      </c>
      <c r="AM11" s="35" t="e">
        <f t="shared" si="18"/>
        <v>#VALUE!</v>
      </c>
      <c r="AN11" s="37">
        <f t="shared" si="19"/>
        <v>0</v>
      </c>
      <c r="AO11" s="35">
        <f t="shared" si="20"/>
        <v>0</v>
      </c>
      <c r="AP11" s="37">
        <f t="shared" si="21"/>
        <v>0</v>
      </c>
      <c r="AQ11" s="35">
        <f t="shared" si="22"/>
        <v>0</v>
      </c>
      <c r="AR11" s="37">
        <f t="shared" si="23"/>
        <v>0</v>
      </c>
      <c r="AS11" s="35">
        <f t="shared" si="24"/>
        <v>0</v>
      </c>
      <c r="AT11" s="37">
        <f t="shared" si="25"/>
        <v>0</v>
      </c>
      <c r="AU11" s="35">
        <f t="shared" si="26"/>
        <v>0</v>
      </c>
      <c r="AV11" s="37">
        <f t="shared" si="27"/>
        <v>0</v>
      </c>
      <c r="AW11" s="35">
        <f t="shared" si="28"/>
        <v>0</v>
      </c>
      <c r="AX11" s="37">
        <f t="shared" si="29"/>
        <v>0</v>
      </c>
      <c r="AY11" s="35">
        <f t="shared" si="30"/>
        <v>0</v>
      </c>
      <c r="AZ11" s="37">
        <f t="shared" si="31"/>
        <v>0</v>
      </c>
      <c r="BA11" s="35">
        <f t="shared" si="32"/>
        <v>0</v>
      </c>
    </row>
    <row r="12" spans="1:53" s="14" customFormat="1" ht="12" customHeight="1">
      <c r="A12" s="10">
        <v>7</v>
      </c>
      <c r="B12" s="10"/>
      <c r="C12" s="61"/>
      <c r="D12" s="58" t="str">
        <f t="shared" si="0"/>
        <v/>
      </c>
      <c r="E12" s="1" t="str">
        <f t="shared" si="1"/>
        <v/>
      </c>
      <c r="F12" s="1" t="str">
        <f t="shared" si="2"/>
        <v/>
      </c>
      <c r="G12" s="1" t="str">
        <f t="shared" si="3"/>
        <v/>
      </c>
      <c r="H12" s="1" t="str">
        <f t="shared" si="4"/>
        <v/>
      </c>
      <c r="I12" s="1" t="str">
        <f t="shared" si="5"/>
        <v/>
      </c>
      <c r="J12" s="1" t="str">
        <f t="shared" si="6"/>
        <v/>
      </c>
      <c r="K12" s="1" t="str">
        <f t="shared" si="7"/>
        <v/>
      </c>
      <c r="L12" s="1" t="str">
        <f t="shared" si="8"/>
        <v/>
      </c>
      <c r="M12" s="55" t="str">
        <f t="shared" si="9"/>
        <v/>
      </c>
      <c r="N12" s="67"/>
      <c r="O12" s="11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15"/>
      <c r="AA12" s="15"/>
      <c r="AB12" s="40">
        <f t="shared" si="10"/>
        <v>0</v>
      </c>
      <c r="AC12" s="40">
        <f t="shared" si="33"/>
        <v>0</v>
      </c>
      <c r="AD12" s="40">
        <f t="shared" si="11"/>
        <v>0</v>
      </c>
      <c r="AE12" s="40">
        <f t="shared" si="12"/>
        <v>-5</v>
      </c>
      <c r="AF12" s="40">
        <f t="shared" si="13"/>
        <v>5</v>
      </c>
      <c r="AG12" s="40"/>
      <c r="AH12" s="37">
        <f t="shared" si="14"/>
        <v>0</v>
      </c>
      <c r="AI12" s="35">
        <f t="shared" si="34"/>
        <v>0</v>
      </c>
      <c r="AJ12" s="37" t="e">
        <f t="shared" si="15"/>
        <v>#VALUE!</v>
      </c>
      <c r="AK12" s="35" t="e">
        <f t="shared" si="16"/>
        <v>#VALUE!</v>
      </c>
      <c r="AL12" s="37" t="e">
        <f t="shared" si="17"/>
        <v>#VALUE!</v>
      </c>
      <c r="AM12" s="35" t="e">
        <f t="shared" si="18"/>
        <v>#VALUE!</v>
      </c>
      <c r="AN12" s="37">
        <f t="shared" si="19"/>
        <v>0</v>
      </c>
      <c r="AO12" s="35">
        <f t="shared" si="20"/>
        <v>0</v>
      </c>
      <c r="AP12" s="37">
        <f t="shared" si="21"/>
        <v>0</v>
      </c>
      <c r="AQ12" s="35">
        <f t="shared" si="22"/>
        <v>0</v>
      </c>
      <c r="AR12" s="37">
        <f t="shared" si="23"/>
        <v>0</v>
      </c>
      <c r="AS12" s="35">
        <f t="shared" si="24"/>
        <v>0</v>
      </c>
      <c r="AT12" s="37">
        <f t="shared" si="25"/>
        <v>0</v>
      </c>
      <c r="AU12" s="35">
        <f t="shared" si="26"/>
        <v>0</v>
      </c>
      <c r="AV12" s="37">
        <f t="shared" si="27"/>
        <v>0</v>
      </c>
      <c r="AW12" s="35">
        <f t="shared" si="28"/>
        <v>0</v>
      </c>
      <c r="AX12" s="37">
        <f t="shared" si="29"/>
        <v>0</v>
      </c>
      <c r="AY12" s="35">
        <f t="shared" si="30"/>
        <v>0</v>
      </c>
      <c r="AZ12" s="37">
        <f t="shared" si="31"/>
        <v>0</v>
      </c>
      <c r="BA12" s="35">
        <f t="shared" si="32"/>
        <v>0</v>
      </c>
    </row>
    <row r="13" spans="1:53" s="14" customFormat="1" ht="12" customHeight="1">
      <c r="A13" s="10">
        <v>8</v>
      </c>
      <c r="B13" s="10"/>
      <c r="C13" s="61"/>
      <c r="D13" s="58" t="str">
        <f t="shared" si="0"/>
        <v/>
      </c>
      <c r="E13" s="1" t="str">
        <f t="shared" si="1"/>
        <v/>
      </c>
      <c r="F13" s="1" t="str">
        <f t="shared" si="2"/>
        <v/>
      </c>
      <c r="G13" s="1" t="str">
        <f t="shared" si="3"/>
        <v/>
      </c>
      <c r="H13" s="1" t="str">
        <f t="shared" si="4"/>
        <v/>
      </c>
      <c r="I13" s="1" t="str">
        <f t="shared" si="5"/>
        <v/>
      </c>
      <c r="J13" s="1" t="str">
        <f t="shared" si="6"/>
        <v/>
      </c>
      <c r="K13" s="1" t="str">
        <f t="shared" si="7"/>
        <v/>
      </c>
      <c r="L13" s="1" t="str">
        <f t="shared" si="8"/>
        <v/>
      </c>
      <c r="M13" s="55" t="str">
        <f t="shared" si="9"/>
        <v/>
      </c>
      <c r="N13" s="67"/>
      <c r="O13" s="11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15"/>
      <c r="AA13" s="15"/>
      <c r="AB13" s="40">
        <f t="shared" si="10"/>
        <v>0</v>
      </c>
      <c r="AC13" s="40">
        <f t="shared" si="33"/>
        <v>0</v>
      </c>
      <c r="AD13" s="40">
        <f t="shared" si="11"/>
        <v>0</v>
      </c>
      <c r="AE13" s="40">
        <f t="shared" si="12"/>
        <v>-5</v>
      </c>
      <c r="AF13" s="40">
        <f t="shared" si="13"/>
        <v>5</v>
      </c>
      <c r="AG13" s="40"/>
      <c r="AH13" s="37">
        <f t="shared" si="14"/>
        <v>0</v>
      </c>
      <c r="AI13" s="35">
        <f t="shared" si="34"/>
        <v>0</v>
      </c>
      <c r="AJ13" s="37" t="e">
        <f t="shared" si="15"/>
        <v>#VALUE!</v>
      </c>
      <c r="AK13" s="35" t="e">
        <f t="shared" si="16"/>
        <v>#VALUE!</v>
      </c>
      <c r="AL13" s="37" t="e">
        <f t="shared" si="17"/>
        <v>#VALUE!</v>
      </c>
      <c r="AM13" s="35" t="e">
        <f t="shared" si="18"/>
        <v>#VALUE!</v>
      </c>
      <c r="AN13" s="37">
        <f t="shared" si="19"/>
        <v>0</v>
      </c>
      <c r="AO13" s="35">
        <f t="shared" si="20"/>
        <v>0</v>
      </c>
      <c r="AP13" s="37">
        <f t="shared" si="21"/>
        <v>0</v>
      </c>
      <c r="AQ13" s="35">
        <f t="shared" si="22"/>
        <v>0</v>
      </c>
      <c r="AR13" s="37">
        <f t="shared" si="23"/>
        <v>0</v>
      </c>
      <c r="AS13" s="35">
        <f t="shared" si="24"/>
        <v>0</v>
      </c>
      <c r="AT13" s="37">
        <f t="shared" si="25"/>
        <v>0</v>
      </c>
      <c r="AU13" s="35">
        <f t="shared" si="26"/>
        <v>0</v>
      </c>
      <c r="AV13" s="37">
        <f t="shared" si="27"/>
        <v>0</v>
      </c>
      <c r="AW13" s="35">
        <f t="shared" si="28"/>
        <v>0</v>
      </c>
      <c r="AX13" s="37">
        <f t="shared" si="29"/>
        <v>0</v>
      </c>
      <c r="AY13" s="35">
        <f t="shared" si="30"/>
        <v>0</v>
      </c>
      <c r="AZ13" s="37">
        <f t="shared" si="31"/>
        <v>0</v>
      </c>
      <c r="BA13" s="35">
        <f t="shared" si="32"/>
        <v>0</v>
      </c>
    </row>
    <row r="14" spans="1:53" s="14" customFormat="1" ht="12" customHeight="1">
      <c r="A14" s="10">
        <v>9</v>
      </c>
      <c r="B14" s="10"/>
      <c r="C14" s="61"/>
      <c r="D14" s="58" t="str">
        <f t="shared" si="0"/>
        <v/>
      </c>
      <c r="E14" s="1" t="str">
        <f t="shared" si="1"/>
        <v/>
      </c>
      <c r="F14" s="1" t="str">
        <f t="shared" si="2"/>
        <v/>
      </c>
      <c r="G14" s="1" t="str">
        <f t="shared" si="3"/>
        <v/>
      </c>
      <c r="H14" s="1" t="str">
        <f t="shared" si="4"/>
        <v/>
      </c>
      <c r="I14" s="1" t="str">
        <f t="shared" si="5"/>
        <v/>
      </c>
      <c r="J14" s="1" t="str">
        <f t="shared" si="6"/>
        <v/>
      </c>
      <c r="K14" s="1" t="str">
        <f t="shared" si="7"/>
        <v/>
      </c>
      <c r="L14" s="1" t="str">
        <f t="shared" si="8"/>
        <v/>
      </c>
      <c r="M14" s="55" t="str">
        <f t="shared" si="9"/>
        <v/>
      </c>
      <c r="N14" s="67"/>
      <c r="O14" s="11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15"/>
      <c r="AA14" s="15"/>
      <c r="AB14" s="40">
        <f t="shared" si="10"/>
        <v>0</v>
      </c>
      <c r="AC14" s="40">
        <f t="shared" si="33"/>
        <v>0</v>
      </c>
      <c r="AD14" s="40">
        <f t="shared" si="11"/>
        <v>0</v>
      </c>
      <c r="AE14" s="40">
        <f t="shared" si="12"/>
        <v>-5</v>
      </c>
      <c r="AF14" s="40">
        <f t="shared" si="13"/>
        <v>5</v>
      </c>
      <c r="AG14" s="40"/>
      <c r="AH14" s="37">
        <f t="shared" si="14"/>
        <v>0</v>
      </c>
      <c r="AI14" s="35">
        <f t="shared" si="34"/>
        <v>0</v>
      </c>
      <c r="AJ14" s="37" t="e">
        <f t="shared" si="15"/>
        <v>#VALUE!</v>
      </c>
      <c r="AK14" s="35" t="e">
        <f t="shared" si="16"/>
        <v>#VALUE!</v>
      </c>
      <c r="AL14" s="37" t="e">
        <f t="shared" si="17"/>
        <v>#VALUE!</v>
      </c>
      <c r="AM14" s="35" t="e">
        <f t="shared" si="18"/>
        <v>#VALUE!</v>
      </c>
      <c r="AN14" s="37">
        <f t="shared" si="19"/>
        <v>0</v>
      </c>
      <c r="AO14" s="35">
        <f t="shared" si="20"/>
        <v>0</v>
      </c>
      <c r="AP14" s="37">
        <f t="shared" si="21"/>
        <v>0</v>
      </c>
      <c r="AQ14" s="35">
        <f t="shared" si="22"/>
        <v>0</v>
      </c>
      <c r="AR14" s="37">
        <f t="shared" si="23"/>
        <v>0</v>
      </c>
      <c r="AS14" s="35">
        <f t="shared" si="24"/>
        <v>0</v>
      </c>
      <c r="AT14" s="37">
        <f t="shared" si="25"/>
        <v>0</v>
      </c>
      <c r="AU14" s="35">
        <f t="shared" si="26"/>
        <v>0</v>
      </c>
      <c r="AV14" s="37">
        <f t="shared" si="27"/>
        <v>0</v>
      </c>
      <c r="AW14" s="35">
        <f t="shared" si="28"/>
        <v>0</v>
      </c>
      <c r="AX14" s="37">
        <f t="shared" si="29"/>
        <v>0</v>
      </c>
      <c r="AY14" s="35">
        <f t="shared" si="30"/>
        <v>0</v>
      </c>
      <c r="AZ14" s="37">
        <f t="shared" si="31"/>
        <v>0</v>
      </c>
      <c r="BA14" s="35">
        <f t="shared" si="32"/>
        <v>0</v>
      </c>
    </row>
    <row r="15" spans="1:53" s="14" customFormat="1" ht="12" customHeight="1" thickBot="1">
      <c r="A15" s="53">
        <v>10</v>
      </c>
      <c r="B15" s="53"/>
      <c r="C15" s="62"/>
      <c r="D15" s="59" t="str">
        <f t="shared" si="0"/>
        <v/>
      </c>
      <c r="E15" s="54" t="str">
        <f t="shared" si="1"/>
        <v/>
      </c>
      <c r="F15" s="54" t="str">
        <f t="shared" si="2"/>
        <v/>
      </c>
      <c r="G15" s="54" t="str">
        <f t="shared" si="3"/>
        <v/>
      </c>
      <c r="H15" s="54" t="str">
        <f t="shared" si="4"/>
        <v/>
      </c>
      <c r="I15" s="54" t="str">
        <f t="shared" si="5"/>
        <v/>
      </c>
      <c r="J15" s="54" t="str">
        <f t="shared" si="6"/>
        <v/>
      </c>
      <c r="K15" s="54" t="str">
        <f t="shared" si="7"/>
        <v/>
      </c>
      <c r="L15" s="54" t="str">
        <f t="shared" si="8"/>
        <v/>
      </c>
      <c r="M15" s="56" t="str">
        <f t="shared" si="9"/>
        <v/>
      </c>
      <c r="N15" s="68"/>
      <c r="O15" s="11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15"/>
      <c r="AA15" s="15"/>
      <c r="AB15" s="40">
        <f t="shared" si="10"/>
        <v>0</v>
      </c>
      <c r="AC15" s="40">
        <f t="shared" si="33"/>
        <v>0</v>
      </c>
      <c r="AD15" s="40">
        <f t="shared" si="11"/>
        <v>0</v>
      </c>
      <c r="AE15" s="40">
        <f t="shared" si="12"/>
        <v>-5</v>
      </c>
      <c r="AF15" s="40">
        <f t="shared" si="13"/>
        <v>5</v>
      </c>
      <c r="AG15" s="40"/>
      <c r="AH15" s="37">
        <f t="shared" si="14"/>
        <v>0</v>
      </c>
      <c r="AI15" s="35">
        <f t="shared" si="34"/>
        <v>0</v>
      </c>
      <c r="AJ15" s="37" t="e">
        <f t="shared" si="15"/>
        <v>#VALUE!</v>
      </c>
      <c r="AK15" s="35" t="e">
        <f t="shared" si="16"/>
        <v>#VALUE!</v>
      </c>
      <c r="AL15" s="37" t="e">
        <f t="shared" si="17"/>
        <v>#VALUE!</v>
      </c>
      <c r="AM15" s="35" t="e">
        <f t="shared" si="18"/>
        <v>#VALUE!</v>
      </c>
      <c r="AN15" s="37">
        <f t="shared" si="19"/>
        <v>0</v>
      </c>
      <c r="AO15" s="35">
        <f t="shared" si="20"/>
        <v>0</v>
      </c>
      <c r="AP15" s="37">
        <f t="shared" si="21"/>
        <v>0</v>
      </c>
      <c r="AQ15" s="35">
        <f t="shared" si="22"/>
        <v>0</v>
      </c>
      <c r="AR15" s="37">
        <f t="shared" si="23"/>
        <v>0</v>
      </c>
      <c r="AS15" s="35">
        <f t="shared" si="24"/>
        <v>0</v>
      </c>
      <c r="AT15" s="37">
        <f t="shared" si="25"/>
        <v>0</v>
      </c>
      <c r="AU15" s="35">
        <f t="shared" si="26"/>
        <v>0</v>
      </c>
      <c r="AV15" s="37">
        <f t="shared" si="27"/>
        <v>0</v>
      </c>
      <c r="AW15" s="35">
        <f t="shared" si="28"/>
        <v>0</v>
      </c>
      <c r="AX15" s="37">
        <f t="shared" si="29"/>
        <v>0</v>
      </c>
      <c r="AY15" s="35">
        <f t="shared" si="30"/>
        <v>0</v>
      </c>
      <c r="AZ15" s="37">
        <f t="shared" si="31"/>
        <v>0</v>
      </c>
      <c r="BA15" s="35">
        <f t="shared" si="32"/>
        <v>0</v>
      </c>
    </row>
    <row r="16" spans="1:53" s="14" customFormat="1" ht="12" customHeight="1">
      <c r="A16" s="51">
        <v>11</v>
      </c>
      <c r="B16" s="51"/>
      <c r="C16" s="63"/>
      <c r="D16" s="60" t="str">
        <f t="shared" si="0"/>
        <v/>
      </c>
      <c r="E16" s="52" t="str">
        <f t="shared" si="1"/>
        <v/>
      </c>
      <c r="F16" s="52" t="str">
        <f t="shared" si="2"/>
        <v/>
      </c>
      <c r="G16" s="52" t="str">
        <f t="shared" si="3"/>
        <v/>
      </c>
      <c r="H16" s="52" t="str">
        <f t="shared" si="4"/>
        <v/>
      </c>
      <c r="I16" s="52" t="str">
        <f t="shared" si="5"/>
        <v/>
      </c>
      <c r="J16" s="52" t="str">
        <f t="shared" si="6"/>
        <v/>
      </c>
      <c r="K16" s="52" t="str">
        <f t="shared" si="7"/>
        <v/>
      </c>
      <c r="L16" s="52" t="str">
        <f t="shared" si="8"/>
        <v/>
      </c>
      <c r="M16" s="57" t="str">
        <f t="shared" si="9"/>
        <v/>
      </c>
      <c r="N16" s="69"/>
      <c r="O16" s="11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15"/>
      <c r="AA16" s="15"/>
      <c r="AB16" s="40">
        <f t="shared" si="10"/>
        <v>0</v>
      </c>
      <c r="AC16" s="40">
        <f t="shared" si="33"/>
        <v>0</v>
      </c>
      <c r="AD16" s="40">
        <f t="shared" si="11"/>
        <v>0</v>
      </c>
      <c r="AE16" s="40">
        <f t="shared" si="12"/>
        <v>-5</v>
      </c>
      <c r="AF16" s="40">
        <f t="shared" si="13"/>
        <v>5</v>
      </c>
      <c r="AG16" s="40"/>
      <c r="AH16" s="37">
        <f t="shared" si="14"/>
        <v>0</v>
      </c>
      <c r="AI16" s="35">
        <f t="shared" si="34"/>
        <v>0</v>
      </c>
      <c r="AJ16" s="37" t="e">
        <f t="shared" si="15"/>
        <v>#VALUE!</v>
      </c>
      <c r="AK16" s="35" t="e">
        <f t="shared" si="16"/>
        <v>#VALUE!</v>
      </c>
      <c r="AL16" s="37" t="e">
        <f t="shared" si="17"/>
        <v>#VALUE!</v>
      </c>
      <c r="AM16" s="35" t="e">
        <f t="shared" si="18"/>
        <v>#VALUE!</v>
      </c>
      <c r="AN16" s="37">
        <f t="shared" si="19"/>
        <v>0</v>
      </c>
      <c r="AO16" s="35">
        <f t="shared" si="20"/>
        <v>0</v>
      </c>
      <c r="AP16" s="37">
        <f t="shared" si="21"/>
        <v>0</v>
      </c>
      <c r="AQ16" s="35">
        <f t="shared" si="22"/>
        <v>0</v>
      </c>
      <c r="AR16" s="37">
        <f t="shared" si="23"/>
        <v>0</v>
      </c>
      <c r="AS16" s="35">
        <f t="shared" si="24"/>
        <v>0</v>
      </c>
      <c r="AT16" s="37">
        <f t="shared" si="25"/>
        <v>0</v>
      </c>
      <c r="AU16" s="35">
        <f t="shared" si="26"/>
        <v>0</v>
      </c>
      <c r="AV16" s="37">
        <f t="shared" si="27"/>
        <v>0</v>
      </c>
      <c r="AW16" s="35">
        <f t="shared" si="28"/>
        <v>0</v>
      </c>
      <c r="AX16" s="37">
        <f t="shared" si="29"/>
        <v>0</v>
      </c>
      <c r="AY16" s="35">
        <f t="shared" si="30"/>
        <v>0</v>
      </c>
      <c r="AZ16" s="37">
        <f t="shared" si="31"/>
        <v>0</v>
      </c>
      <c r="BA16" s="35">
        <f t="shared" si="32"/>
        <v>0</v>
      </c>
    </row>
    <row r="17" spans="1:53" s="14" customFormat="1" ht="12" customHeight="1">
      <c r="A17" s="10">
        <v>12</v>
      </c>
      <c r="B17" s="10"/>
      <c r="C17" s="61"/>
      <c r="D17" s="58" t="str">
        <f t="shared" si="0"/>
        <v/>
      </c>
      <c r="E17" s="1" t="str">
        <f t="shared" si="1"/>
        <v/>
      </c>
      <c r="F17" s="1" t="str">
        <f t="shared" si="2"/>
        <v/>
      </c>
      <c r="G17" s="1" t="str">
        <f t="shared" si="3"/>
        <v/>
      </c>
      <c r="H17" s="1" t="str">
        <f t="shared" si="4"/>
        <v/>
      </c>
      <c r="I17" s="1" t="str">
        <f t="shared" si="5"/>
        <v/>
      </c>
      <c r="J17" s="1" t="str">
        <f t="shared" si="6"/>
        <v/>
      </c>
      <c r="K17" s="1" t="str">
        <f t="shared" si="7"/>
        <v/>
      </c>
      <c r="L17" s="1" t="str">
        <f t="shared" si="8"/>
        <v/>
      </c>
      <c r="M17" s="55" t="str">
        <f t="shared" si="9"/>
        <v/>
      </c>
      <c r="N17" s="67"/>
      <c r="O17" s="11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15"/>
      <c r="AA17" s="15"/>
      <c r="AB17" s="40">
        <f t="shared" si="10"/>
        <v>0</v>
      </c>
      <c r="AC17" s="40">
        <f t="shared" si="33"/>
        <v>0</v>
      </c>
      <c r="AD17" s="40">
        <f t="shared" si="11"/>
        <v>0</v>
      </c>
      <c r="AE17" s="40">
        <f t="shared" si="12"/>
        <v>-5</v>
      </c>
      <c r="AF17" s="40">
        <f t="shared" si="13"/>
        <v>5</v>
      </c>
      <c r="AG17" s="40"/>
      <c r="AH17" s="37">
        <f t="shared" si="14"/>
        <v>0</v>
      </c>
      <c r="AI17" s="35">
        <f t="shared" si="34"/>
        <v>0</v>
      </c>
      <c r="AJ17" s="37" t="e">
        <f t="shared" si="15"/>
        <v>#VALUE!</v>
      </c>
      <c r="AK17" s="35" t="e">
        <f t="shared" si="16"/>
        <v>#VALUE!</v>
      </c>
      <c r="AL17" s="37" t="e">
        <f t="shared" si="17"/>
        <v>#VALUE!</v>
      </c>
      <c r="AM17" s="35" t="e">
        <f t="shared" si="18"/>
        <v>#VALUE!</v>
      </c>
      <c r="AN17" s="37">
        <f t="shared" si="19"/>
        <v>0</v>
      </c>
      <c r="AO17" s="35">
        <f t="shared" si="20"/>
        <v>0</v>
      </c>
      <c r="AP17" s="37">
        <f t="shared" si="21"/>
        <v>0</v>
      </c>
      <c r="AQ17" s="35">
        <f t="shared" si="22"/>
        <v>0</v>
      </c>
      <c r="AR17" s="37">
        <f t="shared" si="23"/>
        <v>0</v>
      </c>
      <c r="AS17" s="35">
        <f t="shared" si="24"/>
        <v>0</v>
      </c>
      <c r="AT17" s="37">
        <f t="shared" si="25"/>
        <v>0</v>
      </c>
      <c r="AU17" s="35">
        <f t="shared" si="26"/>
        <v>0</v>
      </c>
      <c r="AV17" s="37">
        <f t="shared" si="27"/>
        <v>0</v>
      </c>
      <c r="AW17" s="35">
        <f t="shared" si="28"/>
        <v>0</v>
      </c>
      <c r="AX17" s="37">
        <f t="shared" si="29"/>
        <v>0</v>
      </c>
      <c r="AY17" s="35">
        <f t="shared" si="30"/>
        <v>0</v>
      </c>
      <c r="AZ17" s="37">
        <f t="shared" si="31"/>
        <v>0</v>
      </c>
      <c r="BA17" s="35">
        <f t="shared" si="32"/>
        <v>0</v>
      </c>
    </row>
    <row r="18" spans="1:53" s="14" customFormat="1" ht="12" customHeight="1">
      <c r="A18" s="10">
        <v>13</v>
      </c>
      <c r="B18" s="10"/>
      <c r="C18" s="61"/>
      <c r="D18" s="58" t="str">
        <f t="shared" si="0"/>
        <v/>
      </c>
      <c r="E18" s="1" t="str">
        <f t="shared" si="1"/>
        <v/>
      </c>
      <c r="F18" s="1" t="str">
        <f t="shared" si="2"/>
        <v/>
      </c>
      <c r="G18" s="1" t="str">
        <f t="shared" si="3"/>
        <v/>
      </c>
      <c r="H18" s="1" t="str">
        <f t="shared" si="4"/>
        <v/>
      </c>
      <c r="I18" s="1" t="str">
        <f t="shared" si="5"/>
        <v/>
      </c>
      <c r="J18" s="1" t="str">
        <f t="shared" si="6"/>
        <v/>
      </c>
      <c r="K18" s="1" t="str">
        <f t="shared" si="7"/>
        <v/>
      </c>
      <c r="L18" s="1" t="str">
        <f t="shared" si="8"/>
        <v/>
      </c>
      <c r="M18" s="55" t="str">
        <f t="shared" si="9"/>
        <v/>
      </c>
      <c r="N18" s="67"/>
      <c r="O18" s="11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15"/>
      <c r="AA18" s="15"/>
      <c r="AB18" s="40">
        <f t="shared" si="10"/>
        <v>0</v>
      </c>
      <c r="AC18" s="40">
        <f t="shared" si="33"/>
        <v>0</v>
      </c>
      <c r="AD18" s="40">
        <f t="shared" si="11"/>
        <v>0</v>
      </c>
      <c r="AE18" s="40">
        <f t="shared" si="12"/>
        <v>-5</v>
      </c>
      <c r="AF18" s="40">
        <f t="shared" si="13"/>
        <v>5</v>
      </c>
      <c r="AG18" s="40"/>
      <c r="AH18" s="37">
        <f t="shared" si="14"/>
        <v>0</v>
      </c>
      <c r="AI18" s="35">
        <f t="shared" si="34"/>
        <v>0</v>
      </c>
      <c r="AJ18" s="37" t="e">
        <f t="shared" si="15"/>
        <v>#VALUE!</v>
      </c>
      <c r="AK18" s="35" t="e">
        <f t="shared" si="16"/>
        <v>#VALUE!</v>
      </c>
      <c r="AL18" s="37" t="e">
        <f t="shared" si="17"/>
        <v>#VALUE!</v>
      </c>
      <c r="AM18" s="35" t="e">
        <f t="shared" si="18"/>
        <v>#VALUE!</v>
      </c>
      <c r="AN18" s="37">
        <f t="shared" si="19"/>
        <v>0</v>
      </c>
      <c r="AO18" s="35">
        <f t="shared" si="20"/>
        <v>0</v>
      </c>
      <c r="AP18" s="37">
        <f t="shared" si="21"/>
        <v>0</v>
      </c>
      <c r="AQ18" s="35">
        <f t="shared" si="22"/>
        <v>0</v>
      </c>
      <c r="AR18" s="37">
        <f t="shared" si="23"/>
        <v>0</v>
      </c>
      <c r="AS18" s="35">
        <f t="shared" si="24"/>
        <v>0</v>
      </c>
      <c r="AT18" s="37">
        <f t="shared" si="25"/>
        <v>0</v>
      </c>
      <c r="AU18" s="35">
        <f t="shared" si="26"/>
        <v>0</v>
      </c>
      <c r="AV18" s="37">
        <f t="shared" si="27"/>
        <v>0</v>
      </c>
      <c r="AW18" s="35">
        <f t="shared" si="28"/>
        <v>0</v>
      </c>
      <c r="AX18" s="37">
        <f t="shared" si="29"/>
        <v>0</v>
      </c>
      <c r="AY18" s="35">
        <f t="shared" si="30"/>
        <v>0</v>
      </c>
      <c r="AZ18" s="37">
        <f t="shared" si="31"/>
        <v>0</v>
      </c>
      <c r="BA18" s="35">
        <f t="shared" si="32"/>
        <v>0</v>
      </c>
    </row>
    <row r="19" spans="1:53" s="14" customFormat="1" ht="12" customHeight="1">
      <c r="A19" s="10">
        <v>14</v>
      </c>
      <c r="B19" s="10"/>
      <c r="C19" s="61"/>
      <c r="D19" s="58" t="str">
        <f t="shared" si="0"/>
        <v/>
      </c>
      <c r="E19" s="1" t="str">
        <f t="shared" si="1"/>
        <v/>
      </c>
      <c r="F19" s="1" t="str">
        <f t="shared" si="2"/>
        <v/>
      </c>
      <c r="G19" s="1" t="str">
        <f t="shared" si="3"/>
        <v/>
      </c>
      <c r="H19" s="1" t="str">
        <f t="shared" si="4"/>
        <v/>
      </c>
      <c r="I19" s="1" t="str">
        <f t="shared" si="5"/>
        <v/>
      </c>
      <c r="J19" s="1" t="str">
        <f t="shared" si="6"/>
        <v/>
      </c>
      <c r="K19" s="1" t="str">
        <f t="shared" si="7"/>
        <v/>
      </c>
      <c r="L19" s="1" t="str">
        <f t="shared" si="8"/>
        <v/>
      </c>
      <c r="M19" s="55" t="str">
        <f t="shared" si="9"/>
        <v/>
      </c>
      <c r="N19" s="67"/>
      <c r="O19" s="11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15"/>
      <c r="AA19" s="15"/>
      <c r="AB19" s="40">
        <f t="shared" si="10"/>
        <v>0</v>
      </c>
      <c r="AC19" s="40">
        <f t="shared" si="33"/>
        <v>0</v>
      </c>
      <c r="AD19" s="40">
        <f t="shared" si="11"/>
        <v>0</v>
      </c>
      <c r="AE19" s="40">
        <f t="shared" si="12"/>
        <v>-5</v>
      </c>
      <c r="AF19" s="40">
        <f t="shared" si="13"/>
        <v>5</v>
      </c>
      <c r="AG19" s="40"/>
      <c r="AH19" s="37">
        <f t="shared" si="14"/>
        <v>0</v>
      </c>
      <c r="AI19" s="35">
        <f t="shared" si="34"/>
        <v>0</v>
      </c>
      <c r="AJ19" s="37" t="e">
        <f t="shared" si="15"/>
        <v>#VALUE!</v>
      </c>
      <c r="AK19" s="35" t="e">
        <f t="shared" si="16"/>
        <v>#VALUE!</v>
      </c>
      <c r="AL19" s="37" t="e">
        <f t="shared" si="17"/>
        <v>#VALUE!</v>
      </c>
      <c r="AM19" s="35" t="e">
        <f t="shared" si="18"/>
        <v>#VALUE!</v>
      </c>
      <c r="AN19" s="37">
        <f t="shared" si="19"/>
        <v>0</v>
      </c>
      <c r="AO19" s="35">
        <f t="shared" si="20"/>
        <v>0</v>
      </c>
      <c r="AP19" s="37">
        <f t="shared" si="21"/>
        <v>0</v>
      </c>
      <c r="AQ19" s="35">
        <f t="shared" si="22"/>
        <v>0</v>
      </c>
      <c r="AR19" s="37">
        <f t="shared" si="23"/>
        <v>0</v>
      </c>
      <c r="AS19" s="35">
        <f t="shared" si="24"/>
        <v>0</v>
      </c>
      <c r="AT19" s="37">
        <f t="shared" si="25"/>
        <v>0</v>
      </c>
      <c r="AU19" s="35">
        <f t="shared" si="26"/>
        <v>0</v>
      </c>
      <c r="AV19" s="37">
        <f t="shared" si="27"/>
        <v>0</v>
      </c>
      <c r="AW19" s="35">
        <f t="shared" si="28"/>
        <v>0</v>
      </c>
      <c r="AX19" s="37">
        <f t="shared" si="29"/>
        <v>0</v>
      </c>
      <c r="AY19" s="35">
        <f t="shared" si="30"/>
        <v>0</v>
      </c>
      <c r="AZ19" s="37">
        <f t="shared" si="31"/>
        <v>0</v>
      </c>
      <c r="BA19" s="35">
        <f t="shared" si="32"/>
        <v>0</v>
      </c>
    </row>
    <row r="20" spans="1:53" s="14" customFormat="1" ht="12" customHeight="1" thickBot="1">
      <c r="A20" s="53">
        <v>15</v>
      </c>
      <c r="B20" s="53"/>
      <c r="C20" s="62"/>
      <c r="D20" s="59" t="str">
        <f t="shared" si="0"/>
        <v/>
      </c>
      <c r="E20" s="54" t="str">
        <f t="shared" si="1"/>
        <v/>
      </c>
      <c r="F20" s="54" t="str">
        <f t="shared" si="2"/>
        <v/>
      </c>
      <c r="G20" s="54" t="str">
        <f t="shared" si="3"/>
        <v/>
      </c>
      <c r="H20" s="54" t="str">
        <f t="shared" si="4"/>
        <v/>
      </c>
      <c r="I20" s="54" t="str">
        <f t="shared" si="5"/>
        <v/>
      </c>
      <c r="J20" s="54" t="str">
        <f t="shared" si="6"/>
        <v/>
      </c>
      <c r="K20" s="54" t="str">
        <f t="shared" si="7"/>
        <v/>
      </c>
      <c r="L20" s="54" t="str">
        <f t="shared" si="8"/>
        <v/>
      </c>
      <c r="M20" s="56" t="str">
        <f t="shared" si="9"/>
        <v/>
      </c>
      <c r="N20" s="68"/>
      <c r="O20" s="11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15"/>
      <c r="AA20" s="15"/>
      <c r="AB20" s="40">
        <f t="shared" si="10"/>
        <v>0</v>
      </c>
      <c r="AC20" s="40">
        <f t="shared" si="33"/>
        <v>0</v>
      </c>
      <c r="AD20" s="40">
        <f t="shared" si="11"/>
        <v>0</v>
      </c>
      <c r="AE20" s="40">
        <f t="shared" si="12"/>
        <v>-5</v>
      </c>
      <c r="AF20" s="40">
        <f t="shared" si="13"/>
        <v>5</v>
      </c>
      <c r="AG20" s="40"/>
      <c r="AH20" s="37">
        <f t="shared" si="14"/>
        <v>0</v>
      </c>
      <c r="AI20" s="35">
        <f t="shared" si="34"/>
        <v>0</v>
      </c>
      <c r="AJ20" s="37" t="e">
        <f t="shared" si="15"/>
        <v>#VALUE!</v>
      </c>
      <c r="AK20" s="35" t="e">
        <f t="shared" si="16"/>
        <v>#VALUE!</v>
      </c>
      <c r="AL20" s="37" t="e">
        <f t="shared" si="17"/>
        <v>#VALUE!</v>
      </c>
      <c r="AM20" s="35" t="e">
        <f t="shared" si="18"/>
        <v>#VALUE!</v>
      </c>
      <c r="AN20" s="37">
        <f t="shared" si="19"/>
        <v>0</v>
      </c>
      <c r="AO20" s="35">
        <f t="shared" si="20"/>
        <v>0</v>
      </c>
      <c r="AP20" s="37">
        <f t="shared" si="21"/>
        <v>0</v>
      </c>
      <c r="AQ20" s="35">
        <f t="shared" si="22"/>
        <v>0</v>
      </c>
      <c r="AR20" s="37">
        <f t="shared" si="23"/>
        <v>0</v>
      </c>
      <c r="AS20" s="35">
        <f t="shared" si="24"/>
        <v>0</v>
      </c>
      <c r="AT20" s="37">
        <f t="shared" si="25"/>
        <v>0</v>
      </c>
      <c r="AU20" s="35">
        <f t="shared" si="26"/>
        <v>0</v>
      </c>
      <c r="AV20" s="37">
        <f t="shared" si="27"/>
        <v>0</v>
      </c>
      <c r="AW20" s="35">
        <f t="shared" si="28"/>
        <v>0</v>
      </c>
      <c r="AX20" s="37">
        <f t="shared" si="29"/>
        <v>0</v>
      </c>
      <c r="AY20" s="35">
        <f t="shared" si="30"/>
        <v>0</v>
      </c>
      <c r="AZ20" s="37">
        <f t="shared" si="31"/>
        <v>0</v>
      </c>
      <c r="BA20" s="35">
        <f t="shared" si="32"/>
        <v>0</v>
      </c>
    </row>
    <row r="21" spans="1:53" s="14" customFormat="1" ht="12" customHeight="1">
      <c r="A21" s="51">
        <v>16</v>
      </c>
      <c r="B21" s="51"/>
      <c r="C21" s="63"/>
      <c r="D21" s="60" t="str">
        <f t="shared" si="0"/>
        <v/>
      </c>
      <c r="E21" s="52" t="str">
        <f t="shared" si="1"/>
        <v/>
      </c>
      <c r="F21" s="52" t="str">
        <f t="shared" si="2"/>
        <v/>
      </c>
      <c r="G21" s="52" t="str">
        <f t="shared" si="3"/>
        <v/>
      </c>
      <c r="H21" s="52" t="str">
        <f t="shared" si="4"/>
        <v/>
      </c>
      <c r="I21" s="52" t="str">
        <f t="shared" si="5"/>
        <v/>
      </c>
      <c r="J21" s="52" t="str">
        <f t="shared" si="6"/>
        <v/>
      </c>
      <c r="K21" s="52" t="str">
        <f t="shared" si="7"/>
        <v/>
      </c>
      <c r="L21" s="52" t="str">
        <f t="shared" si="8"/>
        <v/>
      </c>
      <c r="M21" s="57" t="str">
        <f t="shared" si="9"/>
        <v/>
      </c>
      <c r="N21" s="69"/>
      <c r="O21" s="11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15"/>
      <c r="AA21" s="15"/>
      <c r="AB21" s="40">
        <f t="shared" si="10"/>
        <v>0</v>
      </c>
      <c r="AC21" s="40">
        <f t="shared" si="33"/>
        <v>0</v>
      </c>
      <c r="AD21" s="40">
        <f t="shared" si="11"/>
        <v>0</v>
      </c>
      <c r="AE21" s="40">
        <f t="shared" si="12"/>
        <v>-5</v>
      </c>
      <c r="AF21" s="40">
        <f t="shared" si="13"/>
        <v>5</v>
      </c>
      <c r="AG21" s="40"/>
      <c r="AH21" s="37">
        <f t="shared" si="14"/>
        <v>0</v>
      </c>
      <c r="AI21" s="35">
        <f t="shared" si="34"/>
        <v>0</v>
      </c>
      <c r="AJ21" s="37" t="e">
        <f t="shared" si="15"/>
        <v>#VALUE!</v>
      </c>
      <c r="AK21" s="35" t="e">
        <f t="shared" si="16"/>
        <v>#VALUE!</v>
      </c>
      <c r="AL21" s="37" t="e">
        <f t="shared" si="17"/>
        <v>#VALUE!</v>
      </c>
      <c r="AM21" s="35" t="e">
        <f t="shared" si="18"/>
        <v>#VALUE!</v>
      </c>
      <c r="AN21" s="37">
        <f t="shared" si="19"/>
        <v>0</v>
      </c>
      <c r="AO21" s="35">
        <f t="shared" si="20"/>
        <v>0</v>
      </c>
      <c r="AP21" s="37">
        <f t="shared" si="21"/>
        <v>0</v>
      </c>
      <c r="AQ21" s="35">
        <f t="shared" si="22"/>
        <v>0</v>
      </c>
      <c r="AR21" s="37">
        <f t="shared" si="23"/>
        <v>0</v>
      </c>
      <c r="AS21" s="35">
        <f t="shared" si="24"/>
        <v>0</v>
      </c>
      <c r="AT21" s="37">
        <f t="shared" si="25"/>
        <v>0</v>
      </c>
      <c r="AU21" s="35">
        <f t="shared" si="26"/>
        <v>0</v>
      </c>
      <c r="AV21" s="37">
        <f t="shared" si="27"/>
        <v>0</v>
      </c>
      <c r="AW21" s="35">
        <f t="shared" si="28"/>
        <v>0</v>
      </c>
      <c r="AX21" s="37">
        <f t="shared" si="29"/>
        <v>0</v>
      </c>
      <c r="AY21" s="35">
        <f t="shared" si="30"/>
        <v>0</v>
      </c>
      <c r="AZ21" s="37">
        <f t="shared" si="31"/>
        <v>0</v>
      </c>
      <c r="BA21" s="35">
        <f t="shared" si="32"/>
        <v>0</v>
      </c>
    </row>
    <row r="22" spans="1:53" s="14" customFormat="1" ht="12" customHeight="1">
      <c r="A22" s="10">
        <v>17</v>
      </c>
      <c r="B22" s="10"/>
      <c r="C22" s="61"/>
      <c r="D22" s="58" t="str">
        <f t="shared" si="0"/>
        <v/>
      </c>
      <c r="E22" s="1" t="str">
        <f t="shared" si="1"/>
        <v/>
      </c>
      <c r="F22" s="1" t="str">
        <f t="shared" si="2"/>
        <v/>
      </c>
      <c r="G22" s="1" t="str">
        <f t="shared" si="3"/>
        <v/>
      </c>
      <c r="H22" s="1" t="str">
        <f t="shared" si="4"/>
        <v/>
      </c>
      <c r="I22" s="1" t="str">
        <f t="shared" si="5"/>
        <v/>
      </c>
      <c r="J22" s="1" t="str">
        <f t="shared" si="6"/>
        <v/>
      </c>
      <c r="K22" s="1" t="str">
        <f t="shared" si="7"/>
        <v/>
      </c>
      <c r="L22" s="1" t="str">
        <f t="shared" si="8"/>
        <v/>
      </c>
      <c r="M22" s="55" t="str">
        <f t="shared" si="9"/>
        <v/>
      </c>
      <c r="N22" s="67"/>
      <c r="O22" s="11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15"/>
      <c r="AA22" s="15"/>
      <c r="AB22" s="40">
        <f t="shared" si="10"/>
        <v>0</v>
      </c>
      <c r="AC22" s="40">
        <f t="shared" si="33"/>
        <v>0</v>
      </c>
      <c r="AD22" s="40">
        <f t="shared" si="11"/>
        <v>0</v>
      </c>
      <c r="AE22" s="40">
        <f t="shared" si="12"/>
        <v>-5</v>
      </c>
      <c r="AF22" s="40">
        <f t="shared" si="13"/>
        <v>5</v>
      </c>
      <c r="AG22" s="40"/>
      <c r="AH22" s="37">
        <f t="shared" si="14"/>
        <v>0</v>
      </c>
      <c r="AI22" s="35">
        <f t="shared" si="34"/>
        <v>0</v>
      </c>
      <c r="AJ22" s="37" t="e">
        <f t="shared" si="15"/>
        <v>#VALUE!</v>
      </c>
      <c r="AK22" s="35" t="e">
        <f t="shared" si="16"/>
        <v>#VALUE!</v>
      </c>
      <c r="AL22" s="37" t="e">
        <f t="shared" si="17"/>
        <v>#VALUE!</v>
      </c>
      <c r="AM22" s="35" t="e">
        <f t="shared" si="18"/>
        <v>#VALUE!</v>
      </c>
      <c r="AN22" s="37">
        <f t="shared" si="19"/>
        <v>0</v>
      </c>
      <c r="AO22" s="35">
        <f t="shared" si="20"/>
        <v>0</v>
      </c>
      <c r="AP22" s="37">
        <f t="shared" si="21"/>
        <v>0</v>
      </c>
      <c r="AQ22" s="35">
        <f t="shared" si="22"/>
        <v>0</v>
      </c>
      <c r="AR22" s="37">
        <f t="shared" si="23"/>
        <v>0</v>
      </c>
      <c r="AS22" s="35">
        <f t="shared" si="24"/>
        <v>0</v>
      </c>
      <c r="AT22" s="37">
        <f t="shared" si="25"/>
        <v>0</v>
      </c>
      <c r="AU22" s="35">
        <f t="shared" si="26"/>
        <v>0</v>
      </c>
      <c r="AV22" s="37">
        <f t="shared" si="27"/>
        <v>0</v>
      </c>
      <c r="AW22" s="35">
        <f t="shared" si="28"/>
        <v>0</v>
      </c>
      <c r="AX22" s="37">
        <f t="shared" si="29"/>
        <v>0</v>
      </c>
      <c r="AY22" s="35">
        <f t="shared" si="30"/>
        <v>0</v>
      </c>
      <c r="AZ22" s="37">
        <f t="shared" si="31"/>
        <v>0</v>
      </c>
      <c r="BA22" s="35">
        <f t="shared" si="32"/>
        <v>0</v>
      </c>
    </row>
    <row r="23" spans="1:53" s="14" customFormat="1" ht="12" customHeight="1">
      <c r="A23" s="10">
        <v>18</v>
      </c>
      <c r="B23" s="10"/>
      <c r="C23" s="61"/>
      <c r="D23" s="58" t="str">
        <f t="shared" si="0"/>
        <v/>
      </c>
      <c r="E23" s="1" t="str">
        <f t="shared" si="1"/>
        <v/>
      </c>
      <c r="F23" s="1" t="str">
        <f t="shared" si="2"/>
        <v/>
      </c>
      <c r="G23" s="1" t="str">
        <f t="shared" si="3"/>
        <v/>
      </c>
      <c r="H23" s="1" t="str">
        <f t="shared" si="4"/>
        <v/>
      </c>
      <c r="I23" s="1" t="str">
        <f t="shared" si="5"/>
        <v/>
      </c>
      <c r="J23" s="1" t="str">
        <f t="shared" si="6"/>
        <v/>
      </c>
      <c r="K23" s="1" t="str">
        <f t="shared" si="7"/>
        <v/>
      </c>
      <c r="L23" s="1" t="str">
        <f t="shared" si="8"/>
        <v/>
      </c>
      <c r="M23" s="55" t="str">
        <f t="shared" si="9"/>
        <v/>
      </c>
      <c r="N23" s="67"/>
      <c r="O23" s="11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15"/>
      <c r="AA23" s="15"/>
      <c r="AB23" s="40">
        <f t="shared" si="10"/>
        <v>0</v>
      </c>
      <c r="AC23" s="40">
        <f t="shared" si="33"/>
        <v>0</v>
      </c>
      <c r="AD23" s="40">
        <f t="shared" si="11"/>
        <v>0</v>
      </c>
      <c r="AE23" s="40">
        <f t="shared" si="12"/>
        <v>-5</v>
      </c>
      <c r="AF23" s="40">
        <f t="shared" si="13"/>
        <v>5</v>
      </c>
      <c r="AG23" s="40"/>
      <c r="AH23" s="37">
        <f t="shared" si="14"/>
        <v>0</v>
      </c>
      <c r="AI23" s="35">
        <f t="shared" si="34"/>
        <v>0</v>
      </c>
      <c r="AJ23" s="37" t="e">
        <f t="shared" si="15"/>
        <v>#VALUE!</v>
      </c>
      <c r="AK23" s="35" t="e">
        <f t="shared" si="16"/>
        <v>#VALUE!</v>
      </c>
      <c r="AL23" s="37" t="e">
        <f t="shared" si="17"/>
        <v>#VALUE!</v>
      </c>
      <c r="AM23" s="35" t="e">
        <f t="shared" si="18"/>
        <v>#VALUE!</v>
      </c>
      <c r="AN23" s="37">
        <f t="shared" si="19"/>
        <v>0</v>
      </c>
      <c r="AO23" s="35">
        <f t="shared" si="20"/>
        <v>0</v>
      </c>
      <c r="AP23" s="37">
        <f t="shared" si="21"/>
        <v>0</v>
      </c>
      <c r="AQ23" s="35">
        <f t="shared" si="22"/>
        <v>0</v>
      </c>
      <c r="AR23" s="37">
        <f t="shared" si="23"/>
        <v>0</v>
      </c>
      <c r="AS23" s="35">
        <f t="shared" si="24"/>
        <v>0</v>
      </c>
      <c r="AT23" s="37">
        <f t="shared" si="25"/>
        <v>0</v>
      </c>
      <c r="AU23" s="35">
        <f t="shared" si="26"/>
        <v>0</v>
      </c>
      <c r="AV23" s="37">
        <f t="shared" si="27"/>
        <v>0</v>
      </c>
      <c r="AW23" s="35">
        <f t="shared" si="28"/>
        <v>0</v>
      </c>
      <c r="AX23" s="37">
        <f t="shared" si="29"/>
        <v>0</v>
      </c>
      <c r="AY23" s="35">
        <f t="shared" si="30"/>
        <v>0</v>
      </c>
      <c r="AZ23" s="37">
        <f t="shared" si="31"/>
        <v>0</v>
      </c>
      <c r="BA23" s="35">
        <f t="shared" si="32"/>
        <v>0</v>
      </c>
    </row>
    <row r="24" spans="1:53" s="14" customFormat="1" ht="12" customHeight="1">
      <c r="A24" s="10">
        <v>19</v>
      </c>
      <c r="B24" s="10"/>
      <c r="C24" s="61"/>
      <c r="D24" s="58" t="str">
        <f t="shared" si="0"/>
        <v/>
      </c>
      <c r="E24" s="1" t="str">
        <f t="shared" si="1"/>
        <v/>
      </c>
      <c r="F24" s="1" t="str">
        <f t="shared" si="2"/>
        <v/>
      </c>
      <c r="G24" s="1" t="str">
        <f t="shared" si="3"/>
        <v/>
      </c>
      <c r="H24" s="1" t="str">
        <f t="shared" si="4"/>
        <v/>
      </c>
      <c r="I24" s="1" t="str">
        <f t="shared" si="5"/>
        <v/>
      </c>
      <c r="J24" s="1" t="str">
        <f t="shared" si="6"/>
        <v/>
      </c>
      <c r="K24" s="1" t="str">
        <f t="shared" si="7"/>
        <v/>
      </c>
      <c r="L24" s="1" t="str">
        <f t="shared" si="8"/>
        <v/>
      </c>
      <c r="M24" s="55" t="str">
        <f t="shared" si="9"/>
        <v/>
      </c>
      <c r="N24" s="67"/>
      <c r="O24" s="11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15"/>
      <c r="AA24" s="15"/>
      <c r="AB24" s="40">
        <f t="shared" si="10"/>
        <v>0</v>
      </c>
      <c r="AC24" s="40">
        <f t="shared" si="33"/>
        <v>0</v>
      </c>
      <c r="AD24" s="40">
        <f t="shared" si="11"/>
        <v>0</v>
      </c>
      <c r="AE24" s="40">
        <f t="shared" si="12"/>
        <v>-5</v>
      </c>
      <c r="AF24" s="40">
        <f t="shared" si="13"/>
        <v>5</v>
      </c>
      <c r="AG24" s="40"/>
      <c r="AH24" s="37">
        <f t="shared" si="14"/>
        <v>0</v>
      </c>
      <c r="AI24" s="35">
        <f t="shared" si="34"/>
        <v>0</v>
      </c>
      <c r="AJ24" s="37" t="e">
        <f t="shared" si="15"/>
        <v>#VALUE!</v>
      </c>
      <c r="AK24" s="35" t="e">
        <f t="shared" si="16"/>
        <v>#VALUE!</v>
      </c>
      <c r="AL24" s="37" t="e">
        <f t="shared" si="17"/>
        <v>#VALUE!</v>
      </c>
      <c r="AM24" s="35" t="e">
        <f t="shared" si="18"/>
        <v>#VALUE!</v>
      </c>
      <c r="AN24" s="37">
        <f t="shared" si="19"/>
        <v>0</v>
      </c>
      <c r="AO24" s="35">
        <f t="shared" si="20"/>
        <v>0</v>
      </c>
      <c r="AP24" s="37">
        <f t="shared" si="21"/>
        <v>0</v>
      </c>
      <c r="AQ24" s="35">
        <f t="shared" si="22"/>
        <v>0</v>
      </c>
      <c r="AR24" s="37">
        <f t="shared" si="23"/>
        <v>0</v>
      </c>
      <c r="AS24" s="35">
        <f t="shared" si="24"/>
        <v>0</v>
      </c>
      <c r="AT24" s="37">
        <f t="shared" si="25"/>
        <v>0</v>
      </c>
      <c r="AU24" s="35">
        <f t="shared" si="26"/>
        <v>0</v>
      </c>
      <c r="AV24" s="37">
        <f t="shared" si="27"/>
        <v>0</v>
      </c>
      <c r="AW24" s="35">
        <f t="shared" si="28"/>
        <v>0</v>
      </c>
      <c r="AX24" s="37">
        <f t="shared" si="29"/>
        <v>0</v>
      </c>
      <c r="AY24" s="35">
        <f t="shared" si="30"/>
        <v>0</v>
      </c>
      <c r="AZ24" s="37">
        <f t="shared" si="31"/>
        <v>0</v>
      </c>
      <c r="BA24" s="35">
        <f t="shared" si="32"/>
        <v>0</v>
      </c>
    </row>
    <row r="25" spans="1:53" s="14" customFormat="1" ht="12" customHeight="1" thickBot="1">
      <c r="A25" s="53">
        <v>20</v>
      </c>
      <c r="B25" s="53"/>
      <c r="C25" s="62"/>
      <c r="D25" s="59" t="str">
        <f t="shared" si="0"/>
        <v/>
      </c>
      <c r="E25" s="54" t="str">
        <f t="shared" si="1"/>
        <v/>
      </c>
      <c r="F25" s="54" t="str">
        <f t="shared" si="2"/>
        <v/>
      </c>
      <c r="G25" s="54" t="str">
        <f t="shared" si="3"/>
        <v/>
      </c>
      <c r="H25" s="54" t="str">
        <f t="shared" si="4"/>
        <v/>
      </c>
      <c r="I25" s="54" t="str">
        <f t="shared" si="5"/>
        <v/>
      </c>
      <c r="J25" s="54" t="str">
        <f t="shared" si="6"/>
        <v/>
      </c>
      <c r="K25" s="54" t="str">
        <f t="shared" si="7"/>
        <v/>
      </c>
      <c r="L25" s="54" t="str">
        <f t="shared" si="8"/>
        <v/>
      </c>
      <c r="M25" s="56" t="str">
        <f t="shared" si="9"/>
        <v/>
      </c>
      <c r="N25" s="68"/>
      <c r="O25" s="11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15"/>
      <c r="AA25" s="15"/>
      <c r="AB25" s="40">
        <f t="shared" si="10"/>
        <v>0</v>
      </c>
      <c r="AC25" s="40">
        <f t="shared" si="33"/>
        <v>0</v>
      </c>
      <c r="AD25" s="40">
        <f t="shared" si="11"/>
        <v>0</v>
      </c>
      <c r="AE25" s="40">
        <f t="shared" si="12"/>
        <v>-5</v>
      </c>
      <c r="AF25" s="40">
        <f t="shared" si="13"/>
        <v>5</v>
      </c>
      <c r="AG25" s="40"/>
      <c r="AH25" s="37">
        <f t="shared" si="14"/>
        <v>0</v>
      </c>
      <c r="AI25" s="35">
        <f t="shared" si="34"/>
        <v>0</v>
      </c>
      <c r="AJ25" s="37" t="e">
        <f t="shared" si="15"/>
        <v>#VALUE!</v>
      </c>
      <c r="AK25" s="35" t="e">
        <f t="shared" si="16"/>
        <v>#VALUE!</v>
      </c>
      <c r="AL25" s="37" t="e">
        <f t="shared" si="17"/>
        <v>#VALUE!</v>
      </c>
      <c r="AM25" s="35" t="e">
        <f t="shared" si="18"/>
        <v>#VALUE!</v>
      </c>
      <c r="AN25" s="37">
        <f t="shared" si="19"/>
        <v>0</v>
      </c>
      <c r="AO25" s="35">
        <f t="shared" si="20"/>
        <v>0</v>
      </c>
      <c r="AP25" s="37">
        <f t="shared" si="21"/>
        <v>0</v>
      </c>
      <c r="AQ25" s="35">
        <f t="shared" si="22"/>
        <v>0</v>
      </c>
      <c r="AR25" s="37">
        <f t="shared" si="23"/>
        <v>0</v>
      </c>
      <c r="AS25" s="35">
        <f t="shared" si="24"/>
        <v>0</v>
      </c>
      <c r="AT25" s="37">
        <f t="shared" si="25"/>
        <v>0</v>
      </c>
      <c r="AU25" s="35">
        <f t="shared" si="26"/>
        <v>0</v>
      </c>
      <c r="AV25" s="37">
        <f t="shared" si="27"/>
        <v>0</v>
      </c>
      <c r="AW25" s="35">
        <f t="shared" si="28"/>
        <v>0</v>
      </c>
      <c r="AX25" s="37">
        <f t="shared" si="29"/>
        <v>0</v>
      </c>
      <c r="AY25" s="35">
        <f t="shared" si="30"/>
        <v>0</v>
      </c>
      <c r="AZ25" s="37">
        <f t="shared" si="31"/>
        <v>0</v>
      </c>
      <c r="BA25" s="35">
        <f t="shared" si="32"/>
        <v>0</v>
      </c>
    </row>
    <row r="26" spans="1:53" s="14" customFormat="1" ht="12" customHeight="1">
      <c r="A26" s="51">
        <v>21</v>
      </c>
      <c r="B26" s="51"/>
      <c r="C26" s="63"/>
      <c r="D26" s="60" t="str">
        <f t="shared" si="0"/>
        <v/>
      </c>
      <c r="E26" s="52" t="str">
        <f t="shared" si="1"/>
        <v/>
      </c>
      <c r="F26" s="52" t="str">
        <f t="shared" si="2"/>
        <v/>
      </c>
      <c r="G26" s="52" t="str">
        <f t="shared" si="3"/>
        <v/>
      </c>
      <c r="H26" s="52" t="str">
        <f t="shared" si="4"/>
        <v/>
      </c>
      <c r="I26" s="52" t="str">
        <f t="shared" si="5"/>
        <v/>
      </c>
      <c r="J26" s="52" t="str">
        <f t="shared" si="6"/>
        <v/>
      </c>
      <c r="K26" s="52" t="str">
        <f t="shared" si="7"/>
        <v/>
      </c>
      <c r="L26" s="52" t="str">
        <f t="shared" si="8"/>
        <v/>
      </c>
      <c r="M26" s="57" t="str">
        <f t="shared" si="9"/>
        <v/>
      </c>
      <c r="N26" s="69"/>
      <c r="O26" s="11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15"/>
      <c r="AA26" s="15"/>
      <c r="AB26" s="40">
        <f t="shared" si="10"/>
        <v>0</v>
      </c>
      <c r="AC26" s="40">
        <f t="shared" si="33"/>
        <v>0</v>
      </c>
      <c r="AD26" s="40">
        <f t="shared" si="11"/>
        <v>0</v>
      </c>
      <c r="AE26" s="40">
        <f t="shared" si="12"/>
        <v>-5</v>
      </c>
      <c r="AF26" s="40">
        <f t="shared" si="13"/>
        <v>5</v>
      </c>
      <c r="AG26" s="40"/>
      <c r="AH26" s="37">
        <f t="shared" si="14"/>
        <v>0</v>
      </c>
      <c r="AI26" s="35">
        <f t="shared" si="34"/>
        <v>0</v>
      </c>
      <c r="AJ26" s="37" t="e">
        <f t="shared" si="15"/>
        <v>#VALUE!</v>
      </c>
      <c r="AK26" s="35" t="e">
        <f t="shared" si="16"/>
        <v>#VALUE!</v>
      </c>
      <c r="AL26" s="37" t="e">
        <f t="shared" si="17"/>
        <v>#VALUE!</v>
      </c>
      <c r="AM26" s="35" t="e">
        <f t="shared" si="18"/>
        <v>#VALUE!</v>
      </c>
      <c r="AN26" s="37">
        <f t="shared" si="19"/>
        <v>0</v>
      </c>
      <c r="AO26" s="35">
        <f t="shared" si="20"/>
        <v>0</v>
      </c>
      <c r="AP26" s="37">
        <f t="shared" si="21"/>
        <v>0</v>
      </c>
      <c r="AQ26" s="35">
        <f t="shared" si="22"/>
        <v>0</v>
      </c>
      <c r="AR26" s="37">
        <f t="shared" si="23"/>
        <v>0</v>
      </c>
      <c r="AS26" s="35">
        <f t="shared" si="24"/>
        <v>0</v>
      </c>
      <c r="AT26" s="37">
        <f t="shared" si="25"/>
        <v>0</v>
      </c>
      <c r="AU26" s="35">
        <f t="shared" si="26"/>
        <v>0</v>
      </c>
      <c r="AV26" s="37">
        <f t="shared" si="27"/>
        <v>0</v>
      </c>
      <c r="AW26" s="35">
        <f t="shared" si="28"/>
        <v>0</v>
      </c>
      <c r="AX26" s="37">
        <f t="shared" si="29"/>
        <v>0</v>
      </c>
      <c r="AY26" s="35">
        <f t="shared" si="30"/>
        <v>0</v>
      </c>
      <c r="AZ26" s="37">
        <f t="shared" si="31"/>
        <v>0</v>
      </c>
      <c r="BA26" s="35">
        <f t="shared" si="32"/>
        <v>0</v>
      </c>
    </row>
    <row r="27" spans="1:53" s="14" customFormat="1" ht="12" customHeight="1">
      <c r="A27" s="10">
        <v>22</v>
      </c>
      <c r="B27" s="10"/>
      <c r="C27" s="61"/>
      <c r="D27" s="58" t="str">
        <f t="shared" si="0"/>
        <v/>
      </c>
      <c r="E27" s="1" t="str">
        <f t="shared" si="1"/>
        <v/>
      </c>
      <c r="F27" s="1" t="str">
        <f t="shared" si="2"/>
        <v/>
      </c>
      <c r="G27" s="1" t="str">
        <f t="shared" si="3"/>
        <v/>
      </c>
      <c r="H27" s="1" t="str">
        <f t="shared" si="4"/>
        <v/>
      </c>
      <c r="I27" s="1" t="str">
        <f t="shared" si="5"/>
        <v/>
      </c>
      <c r="J27" s="1" t="str">
        <f t="shared" si="6"/>
        <v/>
      </c>
      <c r="K27" s="1" t="str">
        <f t="shared" si="7"/>
        <v/>
      </c>
      <c r="L27" s="1" t="str">
        <f t="shared" si="8"/>
        <v/>
      </c>
      <c r="M27" s="55" t="str">
        <f t="shared" si="9"/>
        <v/>
      </c>
      <c r="N27" s="67"/>
      <c r="O27" s="11"/>
      <c r="P27" s="47"/>
      <c r="Q27" s="47"/>
      <c r="R27" s="47"/>
      <c r="S27" s="47"/>
      <c r="T27" s="48"/>
      <c r="U27" s="49"/>
      <c r="V27" s="49"/>
      <c r="W27" s="50"/>
      <c r="X27" s="50"/>
      <c r="Y27" s="50"/>
      <c r="Z27" s="15"/>
      <c r="AA27" s="15"/>
      <c r="AB27" s="40">
        <f t="shared" si="10"/>
        <v>0</v>
      </c>
      <c r="AC27" s="40">
        <f t="shared" si="33"/>
        <v>0</v>
      </c>
      <c r="AD27" s="40">
        <f t="shared" si="11"/>
        <v>0</v>
      </c>
      <c r="AE27" s="40">
        <f t="shared" si="12"/>
        <v>-5</v>
      </c>
      <c r="AF27" s="40">
        <f t="shared" si="13"/>
        <v>5</v>
      </c>
      <c r="AG27" s="40"/>
      <c r="AH27" s="37">
        <f t="shared" si="14"/>
        <v>0</v>
      </c>
      <c r="AI27" s="35">
        <f t="shared" si="34"/>
        <v>0</v>
      </c>
      <c r="AJ27" s="37" t="e">
        <f t="shared" si="15"/>
        <v>#VALUE!</v>
      </c>
      <c r="AK27" s="35" t="e">
        <f t="shared" si="16"/>
        <v>#VALUE!</v>
      </c>
      <c r="AL27" s="37" t="e">
        <f t="shared" si="17"/>
        <v>#VALUE!</v>
      </c>
      <c r="AM27" s="35" t="e">
        <f t="shared" si="18"/>
        <v>#VALUE!</v>
      </c>
      <c r="AN27" s="37">
        <f t="shared" si="19"/>
        <v>0</v>
      </c>
      <c r="AO27" s="35">
        <f t="shared" si="20"/>
        <v>0</v>
      </c>
      <c r="AP27" s="37">
        <f t="shared" si="21"/>
        <v>0</v>
      </c>
      <c r="AQ27" s="35">
        <f t="shared" si="22"/>
        <v>0</v>
      </c>
      <c r="AR27" s="37">
        <f t="shared" si="23"/>
        <v>0</v>
      </c>
      <c r="AS27" s="35">
        <f t="shared" si="24"/>
        <v>0</v>
      </c>
      <c r="AT27" s="37">
        <f t="shared" si="25"/>
        <v>0</v>
      </c>
      <c r="AU27" s="35">
        <f t="shared" si="26"/>
        <v>0</v>
      </c>
      <c r="AV27" s="37">
        <f t="shared" si="27"/>
        <v>0</v>
      </c>
      <c r="AW27" s="35">
        <f t="shared" si="28"/>
        <v>0</v>
      </c>
      <c r="AX27" s="37">
        <f t="shared" si="29"/>
        <v>0</v>
      </c>
      <c r="AY27" s="35">
        <f t="shared" si="30"/>
        <v>0</v>
      </c>
      <c r="AZ27" s="37">
        <f t="shared" si="31"/>
        <v>0</v>
      </c>
      <c r="BA27" s="35">
        <f t="shared" si="32"/>
        <v>0</v>
      </c>
    </row>
    <row r="28" spans="1:53" s="14" customFormat="1" ht="12" customHeight="1" thickBot="1">
      <c r="A28" s="10">
        <v>23</v>
      </c>
      <c r="B28" s="10"/>
      <c r="C28" s="61"/>
      <c r="D28" s="58" t="str">
        <f t="shared" si="0"/>
        <v/>
      </c>
      <c r="E28" s="1" t="str">
        <f t="shared" si="1"/>
        <v/>
      </c>
      <c r="F28" s="1" t="str">
        <f t="shared" si="2"/>
        <v/>
      </c>
      <c r="G28" s="1" t="str">
        <f t="shared" si="3"/>
        <v/>
      </c>
      <c r="H28" s="1" t="str">
        <f t="shared" si="4"/>
        <v/>
      </c>
      <c r="I28" s="1" t="str">
        <f t="shared" si="5"/>
        <v/>
      </c>
      <c r="J28" s="1" t="str">
        <f t="shared" si="6"/>
        <v/>
      </c>
      <c r="K28" s="1" t="str">
        <f t="shared" si="7"/>
        <v/>
      </c>
      <c r="L28" s="1" t="str">
        <f t="shared" si="8"/>
        <v/>
      </c>
      <c r="M28" s="55" t="str">
        <f t="shared" si="9"/>
        <v/>
      </c>
      <c r="N28" s="67"/>
      <c r="O28" s="11"/>
      <c r="P28" s="47"/>
      <c r="Q28" s="47"/>
      <c r="R28" s="47"/>
      <c r="S28" s="47"/>
      <c r="T28" s="48"/>
      <c r="U28" s="49"/>
      <c r="V28" s="49"/>
      <c r="W28" s="50"/>
      <c r="X28" s="50"/>
      <c r="Y28" s="50"/>
      <c r="Z28" s="15"/>
      <c r="AA28" s="15"/>
      <c r="AB28" s="40">
        <f t="shared" si="10"/>
        <v>0</v>
      </c>
      <c r="AC28" s="40">
        <f t="shared" si="33"/>
        <v>0</v>
      </c>
      <c r="AD28" s="40">
        <f t="shared" si="11"/>
        <v>0</v>
      </c>
      <c r="AE28" s="40">
        <f t="shared" si="12"/>
        <v>-5</v>
      </c>
      <c r="AF28" s="40">
        <f t="shared" si="13"/>
        <v>5</v>
      </c>
      <c r="AG28" s="40"/>
      <c r="AH28" s="37">
        <f t="shared" si="14"/>
        <v>0</v>
      </c>
      <c r="AI28" s="35">
        <f t="shared" si="34"/>
        <v>0</v>
      </c>
      <c r="AJ28" s="37" t="e">
        <f t="shared" si="15"/>
        <v>#VALUE!</v>
      </c>
      <c r="AK28" s="35" t="e">
        <f t="shared" si="16"/>
        <v>#VALUE!</v>
      </c>
      <c r="AL28" s="37" t="e">
        <f t="shared" si="17"/>
        <v>#VALUE!</v>
      </c>
      <c r="AM28" s="35" t="e">
        <f t="shared" si="18"/>
        <v>#VALUE!</v>
      </c>
      <c r="AN28" s="37">
        <f t="shared" si="19"/>
        <v>0</v>
      </c>
      <c r="AO28" s="35">
        <f t="shared" si="20"/>
        <v>0</v>
      </c>
      <c r="AP28" s="37">
        <f t="shared" si="21"/>
        <v>0</v>
      </c>
      <c r="AQ28" s="35">
        <f t="shared" si="22"/>
        <v>0</v>
      </c>
      <c r="AR28" s="37">
        <f t="shared" si="23"/>
        <v>0</v>
      </c>
      <c r="AS28" s="35">
        <f t="shared" si="24"/>
        <v>0</v>
      </c>
      <c r="AT28" s="37">
        <f t="shared" si="25"/>
        <v>0</v>
      </c>
      <c r="AU28" s="35">
        <f t="shared" si="26"/>
        <v>0</v>
      </c>
      <c r="AV28" s="37">
        <f t="shared" si="27"/>
        <v>0</v>
      </c>
      <c r="AW28" s="35">
        <f t="shared" si="28"/>
        <v>0</v>
      </c>
      <c r="AX28" s="37">
        <f t="shared" si="29"/>
        <v>0</v>
      </c>
      <c r="AY28" s="35">
        <f t="shared" si="30"/>
        <v>0</v>
      </c>
      <c r="AZ28" s="37">
        <f t="shared" si="31"/>
        <v>0</v>
      </c>
      <c r="BA28" s="35">
        <f t="shared" si="32"/>
        <v>0</v>
      </c>
    </row>
    <row r="29" spans="1:53" s="14" customFormat="1" ht="12" customHeight="1">
      <c r="A29" s="10">
        <v>24</v>
      </c>
      <c r="B29" s="10"/>
      <c r="C29" s="61"/>
      <c r="D29" s="58" t="str">
        <f t="shared" si="0"/>
        <v/>
      </c>
      <c r="E29" s="1" t="str">
        <f t="shared" si="1"/>
        <v/>
      </c>
      <c r="F29" s="1" t="str">
        <f t="shared" si="2"/>
        <v/>
      </c>
      <c r="G29" s="1" t="str">
        <f t="shared" si="3"/>
        <v/>
      </c>
      <c r="H29" s="1" t="str">
        <f t="shared" si="4"/>
        <v/>
      </c>
      <c r="I29" s="1" t="str">
        <f t="shared" si="5"/>
        <v/>
      </c>
      <c r="J29" s="1" t="str">
        <f t="shared" si="6"/>
        <v/>
      </c>
      <c r="K29" s="1" t="str">
        <f t="shared" si="7"/>
        <v/>
      </c>
      <c r="L29" s="1" t="str">
        <f t="shared" si="8"/>
        <v/>
      </c>
      <c r="M29" s="55" t="str">
        <f t="shared" si="9"/>
        <v/>
      </c>
      <c r="N29" s="67"/>
      <c r="O29" s="11"/>
      <c r="P29" s="98" t="s">
        <v>31</v>
      </c>
      <c r="Q29" s="99"/>
      <c r="R29" s="99"/>
      <c r="S29" s="99"/>
      <c r="T29" s="99"/>
      <c r="U29" s="99"/>
      <c r="V29" s="99"/>
      <c r="W29" s="99"/>
      <c r="X29" s="99"/>
      <c r="Y29" s="100"/>
      <c r="Z29" s="15"/>
      <c r="AA29" s="15"/>
      <c r="AB29" s="40">
        <f t="shared" si="10"/>
        <v>0</v>
      </c>
      <c r="AC29" s="40">
        <f t="shared" si="33"/>
        <v>0</v>
      </c>
      <c r="AD29" s="40">
        <f t="shared" si="11"/>
        <v>0</v>
      </c>
      <c r="AE29" s="40">
        <f t="shared" si="12"/>
        <v>-5</v>
      </c>
      <c r="AF29" s="40">
        <f t="shared" si="13"/>
        <v>5</v>
      </c>
      <c r="AG29" s="40"/>
      <c r="AH29" s="37">
        <f t="shared" si="14"/>
        <v>0</v>
      </c>
      <c r="AI29" s="35">
        <f t="shared" si="34"/>
        <v>0</v>
      </c>
      <c r="AJ29" s="37" t="e">
        <f t="shared" si="15"/>
        <v>#VALUE!</v>
      </c>
      <c r="AK29" s="35" t="e">
        <f t="shared" si="16"/>
        <v>#VALUE!</v>
      </c>
      <c r="AL29" s="37" t="e">
        <f t="shared" si="17"/>
        <v>#VALUE!</v>
      </c>
      <c r="AM29" s="35" t="e">
        <f t="shared" si="18"/>
        <v>#VALUE!</v>
      </c>
      <c r="AN29" s="37">
        <f t="shared" si="19"/>
        <v>0</v>
      </c>
      <c r="AO29" s="35">
        <f t="shared" si="20"/>
        <v>0</v>
      </c>
      <c r="AP29" s="37">
        <f t="shared" si="21"/>
        <v>0</v>
      </c>
      <c r="AQ29" s="35">
        <f t="shared" si="22"/>
        <v>0</v>
      </c>
      <c r="AR29" s="37">
        <f t="shared" si="23"/>
        <v>0</v>
      </c>
      <c r="AS29" s="35">
        <f t="shared" si="24"/>
        <v>0</v>
      </c>
      <c r="AT29" s="37">
        <f t="shared" si="25"/>
        <v>0</v>
      </c>
      <c r="AU29" s="35">
        <f t="shared" si="26"/>
        <v>0</v>
      </c>
      <c r="AV29" s="37">
        <f t="shared" si="27"/>
        <v>0</v>
      </c>
      <c r="AW29" s="35">
        <f t="shared" si="28"/>
        <v>0</v>
      </c>
      <c r="AX29" s="37">
        <f t="shared" si="29"/>
        <v>0</v>
      </c>
      <c r="AY29" s="35">
        <f t="shared" si="30"/>
        <v>0</v>
      </c>
      <c r="AZ29" s="37">
        <f t="shared" si="31"/>
        <v>0</v>
      </c>
      <c r="BA29" s="35">
        <f t="shared" si="32"/>
        <v>0</v>
      </c>
    </row>
    <row r="30" spans="1:53" s="14" customFormat="1" ht="12" customHeight="1" thickBot="1">
      <c r="A30" s="53">
        <v>25</v>
      </c>
      <c r="B30" s="53"/>
      <c r="C30" s="62"/>
      <c r="D30" s="59" t="str">
        <f t="shared" si="0"/>
        <v/>
      </c>
      <c r="E30" s="54" t="str">
        <f t="shared" si="1"/>
        <v/>
      </c>
      <c r="F30" s="54" t="str">
        <f t="shared" si="2"/>
        <v/>
      </c>
      <c r="G30" s="54" t="str">
        <f t="shared" si="3"/>
        <v/>
      </c>
      <c r="H30" s="54" t="str">
        <f t="shared" si="4"/>
        <v/>
      </c>
      <c r="I30" s="54" t="str">
        <f t="shared" si="5"/>
        <v/>
      </c>
      <c r="J30" s="54" t="str">
        <f t="shared" si="6"/>
        <v/>
      </c>
      <c r="K30" s="54" t="str">
        <f t="shared" si="7"/>
        <v/>
      </c>
      <c r="L30" s="54" t="str">
        <f t="shared" si="8"/>
        <v/>
      </c>
      <c r="M30" s="56" t="str">
        <f t="shared" si="9"/>
        <v/>
      </c>
      <c r="N30" s="68"/>
      <c r="O30" s="11"/>
      <c r="P30" s="101"/>
      <c r="Q30" s="102"/>
      <c r="R30" s="102"/>
      <c r="S30" s="102"/>
      <c r="T30" s="102"/>
      <c r="U30" s="102"/>
      <c r="V30" s="102"/>
      <c r="W30" s="102"/>
      <c r="X30" s="102"/>
      <c r="Y30" s="103"/>
      <c r="Z30" s="15"/>
      <c r="AA30" s="15"/>
      <c r="AB30" s="40">
        <f t="shared" si="10"/>
        <v>0</v>
      </c>
      <c r="AC30" s="40">
        <f t="shared" si="33"/>
        <v>0</v>
      </c>
      <c r="AD30" s="40">
        <f t="shared" si="11"/>
        <v>0</v>
      </c>
      <c r="AE30" s="40">
        <f t="shared" si="12"/>
        <v>-5</v>
      </c>
      <c r="AF30" s="40">
        <f t="shared" si="13"/>
        <v>5</v>
      </c>
      <c r="AG30" s="40"/>
      <c r="AH30" s="37">
        <f t="shared" si="14"/>
        <v>0</v>
      </c>
      <c r="AI30" s="35">
        <f t="shared" si="34"/>
        <v>0</v>
      </c>
      <c r="AJ30" s="37" t="e">
        <f t="shared" si="15"/>
        <v>#VALUE!</v>
      </c>
      <c r="AK30" s="35" t="e">
        <f t="shared" si="16"/>
        <v>#VALUE!</v>
      </c>
      <c r="AL30" s="37" t="e">
        <f t="shared" si="17"/>
        <v>#VALUE!</v>
      </c>
      <c r="AM30" s="35" t="e">
        <f t="shared" si="18"/>
        <v>#VALUE!</v>
      </c>
      <c r="AN30" s="37">
        <f t="shared" si="19"/>
        <v>0</v>
      </c>
      <c r="AO30" s="35">
        <f t="shared" si="20"/>
        <v>0</v>
      </c>
      <c r="AP30" s="37">
        <f t="shared" si="21"/>
        <v>0</v>
      </c>
      <c r="AQ30" s="35">
        <f t="shared" si="22"/>
        <v>0</v>
      </c>
      <c r="AR30" s="37">
        <f t="shared" si="23"/>
        <v>0</v>
      </c>
      <c r="AS30" s="35">
        <f t="shared" si="24"/>
        <v>0</v>
      </c>
      <c r="AT30" s="37">
        <f t="shared" si="25"/>
        <v>0</v>
      </c>
      <c r="AU30" s="35">
        <f t="shared" si="26"/>
        <v>0</v>
      </c>
      <c r="AV30" s="37">
        <f t="shared" si="27"/>
        <v>0</v>
      </c>
      <c r="AW30" s="35">
        <f t="shared" si="28"/>
        <v>0</v>
      </c>
      <c r="AX30" s="37">
        <f t="shared" si="29"/>
        <v>0</v>
      </c>
      <c r="AY30" s="35">
        <f t="shared" si="30"/>
        <v>0</v>
      </c>
      <c r="AZ30" s="37">
        <f t="shared" si="31"/>
        <v>0</v>
      </c>
      <c r="BA30" s="35">
        <f t="shared" si="32"/>
        <v>0</v>
      </c>
    </row>
    <row r="31" spans="1:53" s="14" customFormat="1" ht="12" customHeight="1">
      <c r="A31" s="51">
        <v>26</v>
      </c>
      <c r="B31" s="51"/>
      <c r="C31" s="63"/>
      <c r="D31" s="60" t="str">
        <f t="shared" si="0"/>
        <v/>
      </c>
      <c r="E31" s="52" t="str">
        <f t="shared" si="1"/>
        <v/>
      </c>
      <c r="F31" s="52" t="str">
        <f t="shared" si="2"/>
        <v/>
      </c>
      <c r="G31" s="52" t="str">
        <f t="shared" si="3"/>
        <v/>
      </c>
      <c r="H31" s="52" t="str">
        <f t="shared" si="4"/>
        <v/>
      </c>
      <c r="I31" s="52" t="str">
        <f t="shared" si="5"/>
        <v/>
      </c>
      <c r="J31" s="52" t="str">
        <f t="shared" si="6"/>
        <v/>
      </c>
      <c r="K31" s="52" t="str">
        <f t="shared" si="7"/>
        <v/>
      </c>
      <c r="L31" s="52" t="str">
        <f t="shared" si="8"/>
        <v/>
      </c>
      <c r="M31" s="57" t="str">
        <f t="shared" si="9"/>
        <v/>
      </c>
      <c r="N31" s="69"/>
      <c r="O31" s="11"/>
      <c r="P31" s="101"/>
      <c r="Q31" s="102"/>
      <c r="R31" s="102"/>
      <c r="S31" s="102"/>
      <c r="T31" s="102"/>
      <c r="U31" s="102"/>
      <c r="V31" s="102"/>
      <c r="W31" s="102"/>
      <c r="X31" s="102"/>
      <c r="Y31" s="103"/>
      <c r="Z31" s="15"/>
      <c r="AA31" s="15"/>
      <c r="AB31" s="40">
        <f t="shared" si="10"/>
        <v>0</v>
      </c>
      <c r="AC31" s="40">
        <f t="shared" si="33"/>
        <v>0</v>
      </c>
      <c r="AD31" s="40">
        <f t="shared" si="11"/>
        <v>0</v>
      </c>
      <c r="AE31" s="40">
        <f t="shared" si="12"/>
        <v>-5</v>
      </c>
      <c r="AF31" s="40">
        <f t="shared" si="13"/>
        <v>5</v>
      </c>
      <c r="AG31" s="40"/>
      <c r="AH31" s="37">
        <f t="shared" si="14"/>
        <v>0</v>
      </c>
      <c r="AI31" s="35">
        <f t="shared" si="34"/>
        <v>0</v>
      </c>
      <c r="AJ31" s="37" t="e">
        <f t="shared" si="15"/>
        <v>#VALUE!</v>
      </c>
      <c r="AK31" s="35" t="e">
        <f t="shared" si="16"/>
        <v>#VALUE!</v>
      </c>
      <c r="AL31" s="37" t="e">
        <f t="shared" si="17"/>
        <v>#VALUE!</v>
      </c>
      <c r="AM31" s="35" t="e">
        <f t="shared" si="18"/>
        <v>#VALUE!</v>
      </c>
      <c r="AN31" s="37">
        <f t="shared" si="19"/>
        <v>0</v>
      </c>
      <c r="AO31" s="35">
        <f t="shared" si="20"/>
        <v>0</v>
      </c>
      <c r="AP31" s="37">
        <f t="shared" si="21"/>
        <v>0</v>
      </c>
      <c r="AQ31" s="35">
        <f t="shared" si="22"/>
        <v>0</v>
      </c>
      <c r="AR31" s="37">
        <f t="shared" si="23"/>
        <v>0</v>
      </c>
      <c r="AS31" s="35">
        <f t="shared" si="24"/>
        <v>0</v>
      </c>
      <c r="AT31" s="37">
        <f t="shared" si="25"/>
        <v>0</v>
      </c>
      <c r="AU31" s="35">
        <f t="shared" si="26"/>
        <v>0</v>
      </c>
      <c r="AV31" s="37">
        <f t="shared" si="27"/>
        <v>0</v>
      </c>
      <c r="AW31" s="35">
        <f t="shared" si="28"/>
        <v>0</v>
      </c>
      <c r="AX31" s="37">
        <f t="shared" si="29"/>
        <v>0</v>
      </c>
      <c r="AY31" s="35">
        <f t="shared" si="30"/>
        <v>0</v>
      </c>
      <c r="AZ31" s="37">
        <f t="shared" si="31"/>
        <v>0</v>
      </c>
      <c r="BA31" s="35">
        <f t="shared" si="32"/>
        <v>0</v>
      </c>
    </row>
    <row r="32" spans="1:53" s="14" customFormat="1" ht="12" customHeight="1">
      <c r="A32" s="10">
        <v>27</v>
      </c>
      <c r="B32" s="10"/>
      <c r="C32" s="61"/>
      <c r="D32" s="58" t="str">
        <f t="shared" si="0"/>
        <v/>
      </c>
      <c r="E32" s="1" t="str">
        <f t="shared" si="1"/>
        <v/>
      </c>
      <c r="F32" s="1" t="str">
        <f t="shared" si="2"/>
        <v/>
      </c>
      <c r="G32" s="1" t="str">
        <f t="shared" si="3"/>
        <v/>
      </c>
      <c r="H32" s="1" t="str">
        <f t="shared" si="4"/>
        <v/>
      </c>
      <c r="I32" s="1" t="str">
        <f t="shared" si="5"/>
        <v/>
      </c>
      <c r="J32" s="1" t="str">
        <f t="shared" si="6"/>
        <v/>
      </c>
      <c r="K32" s="1" t="str">
        <f t="shared" si="7"/>
        <v/>
      </c>
      <c r="L32" s="1" t="str">
        <f t="shared" si="8"/>
        <v/>
      </c>
      <c r="M32" s="55" t="str">
        <f t="shared" si="9"/>
        <v/>
      </c>
      <c r="N32" s="67"/>
      <c r="O32" s="11"/>
      <c r="P32" s="101"/>
      <c r="Q32" s="102"/>
      <c r="R32" s="102"/>
      <c r="S32" s="102"/>
      <c r="T32" s="102"/>
      <c r="U32" s="102"/>
      <c r="V32" s="102"/>
      <c r="W32" s="102"/>
      <c r="X32" s="102"/>
      <c r="Y32" s="103"/>
      <c r="Z32" s="15"/>
      <c r="AA32" s="15"/>
      <c r="AB32" s="40">
        <f t="shared" si="10"/>
        <v>0</v>
      </c>
      <c r="AC32" s="40">
        <f t="shared" si="33"/>
        <v>0</v>
      </c>
      <c r="AD32" s="40">
        <f t="shared" si="11"/>
        <v>0</v>
      </c>
      <c r="AE32" s="40">
        <f t="shared" si="12"/>
        <v>-5</v>
      </c>
      <c r="AF32" s="40">
        <f t="shared" si="13"/>
        <v>5</v>
      </c>
      <c r="AG32" s="40"/>
      <c r="AH32" s="37">
        <f t="shared" si="14"/>
        <v>0</v>
      </c>
      <c r="AI32" s="35">
        <f t="shared" si="34"/>
        <v>0</v>
      </c>
      <c r="AJ32" s="37" t="e">
        <f t="shared" si="15"/>
        <v>#VALUE!</v>
      </c>
      <c r="AK32" s="35" t="e">
        <f t="shared" si="16"/>
        <v>#VALUE!</v>
      </c>
      <c r="AL32" s="37" t="e">
        <f t="shared" si="17"/>
        <v>#VALUE!</v>
      </c>
      <c r="AM32" s="35" t="e">
        <f t="shared" si="18"/>
        <v>#VALUE!</v>
      </c>
      <c r="AN32" s="37">
        <f t="shared" si="19"/>
        <v>0</v>
      </c>
      <c r="AO32" s="35">
        <f t="shared" si="20"/>
        <v>0</v>
      </c>
      <c r="AP32" s="37">
        <f t="shared" si="21"/>
        <v>0</v>
      </c>
      <c r="AQ32" s="35">
        <f t="shared" si="22"/>
        <v>0</v>
      </c>
      <c r="AR32" s="37">
        <f t="shared" si="23"/>
        <v>0</v>
      </c>
      <c r="AS32" s="35">
        <f t="shared" si="24"/>
        <v>0</v>
      </c>
      <c r="AT32" s="37">
        <f t="shared" si="25"/>
        <v>0</v>
      </c>
      <c r="AU32" s="35">
        <f t="shared" si="26"/>
        <v>0</v>
      </c>
      <c r="AV32" s="37">
        <f t="shared" si="27"/>
        <v>0</v>
      </c>
      <c r="AW32" s="35">
        <f t="shared" si="28"/>
        <v>0</v>
      </c>
      <c r="AX32" s="37">
        <f t="shared" si="29"/>
        <v>0</v>
      </c>
      <c r="AY32" s="35">
        <f t="shared" si="30"/>
        <v>0</v>
      </c>
      <c r="AZ32" s="37">
        <f t="shared" si="31"/>
        <v>0</v>
      </c>
      <c r="BA32" s="35">
        <f t="shared" si="32"/>
        <v>0</v>
      </c>
    </row>
    <row r="33" spans="1:53" s="14" customFormat="1" ht="12" customHeight="1">
      <c r="A33" s="10">
        <v>28</v>
      </c>
      <c r="B33" s="10"/>
      <c r="C33" s="61"/>
      <c r="D33" s="58" t="str">
        <f t="shared" si="0"/>
        <v/>
      </c>
      <c r="E33" s="1" t="str">
        <f t="shared" si="1"/>
        <v/>
      </c>
      <c r="F33" s="1" t="str">
        <f t="shared" si="2"/>
        <v/>
      </c>
      <c r="G33" s="1" t="str">
        <f t="shared" si="3"/>
        <v/>
      </c>
      <c r="H33" s="1" t="str">
        <f t="shared" si="4"/>
        <v/>
      </c>
      <c r="I33" s="1" t="str">
        <f t="shared" si="5"/>
        <v/>
      </c>
      <c r="J33" s="1" t="str">
        <f t="shared" si="6"/>
        <v/>
      </c>
      <c r="K33" s="1" t="str">
        <f t="shared" si="7"/>
        <v/>
      </c>
      <c r="L33" s="1" t="str">
        <f t="shared" si="8"/>
        <v/>
      </c>
      <c r="M33" s="55" t="str">
        <f t="shared" si="9"/>
        <v/>
      </c>
      <c r="N33" s="67"/>
      <c r="O33" s="11"/>
      <c r="P33" s="101"/>
      <c r="Q33" s="102"/>
      <c r="R33" s="102"/>
      <c r="S33" s="102"/>
      <c r="T33" s="102"/>
      <c r="U33" s="102"/>
      <c r="V33" s="102"/>
      <c r="W33" s="102"/>
      <c r="X33" s="102"/>
      <c r="Y33" s="103"/>
      <c r="Z33" s="15"/>
      <c r="AA33" s="15"/>
      <c r="AB33" s="40">
        <f t="shared" si="10"/>
        <v>0</v>
      </c>
      <c r="AC33" s="40">
        <f t="shared" si="33"/>
        <v>0</v>
      </c>
      <c r="AD33" s="40">
        <f t="shared" si="11"/>
        <v>0</v>
      </c>
      <c r="AE33" s="40">
        <f t="shared" si="12"/>
        <v>-5</v>
      </c>
      <c r="AF33" s="40">
        <f t="shared" si="13"/>
        <v>5</v>
      </c>
      <c r="AG33" s="40"/>
      <c r="AH33" s="37">
        <f t="shared" si="14"/>
        <v>0</v>
      </c>
      <c r="AI33" s="35">
        <f t="shared" si="34"/>
        <v>0</v>
      </c>
      <c r="AJ33" s="37" t="e">
        <f t="shared" si="15"/>
        <v>#VALUE!</v>
      </c>
      <c r="AK33" s="35" t="e">
        <f t="shared" si="16"/>
        <v>#VALUE!</v>
      </c>
      <c r="AL33" s="37" t="e">
        <f t="shared" si="17"/>
        <v>#VALUE!</v>
      </c>
      <c r="AM33" s="35" t="e">
        <f t="shared" si="18"/>
        <v>#VALUE!</v>
      </c>
      <c r="AN33" s="37">
        <f t="shared" si="19"/>
        <v>0</v>
      </c>
      <c r="AO33" s="35">
        <f t="shared" si="20"/>
        <v>0</v>
      </c>
      <c r="AP33" s="37">
        <f t="shared" si="21"/>
        <v>0</v>
      </c>
      <c r="AQ33" s="35">
        <f t="shared" si="22"/>
        <v>0</v>
      </c>
      <c r="AR33" s="37">
        <f t="shared" si="23"/>
        <v>0</v>
      </c>
      <c r="AS33" s="35">
        <f t="shared" si="24"/>
        <v>0</v>
      </c>
      <c r="AT33" s="37">
        <f t="shared" si="25"/>
        <v>0</v>
      </c>
      <c r="AU33" s="35">
        <f t="shared" si="26"/>
        <v>0</v>
      </c>
      <c r="AV33" s="37">
        <f t="shared" si="27"/>
        <v>0</v>
      </c>
      <c r="AW33" s="35">
        <f t="shared" si="28"/>
        <v>0</v>
      </c>
      <c r="AX33" s="37">
        <f t="shared" si="29"/>
        <v>0</v>
      </c>
      <c r="AY33" s="35">
        <f t="shared" si="30"/>
        <v>0</v>
      </c>
      <c r="AZ33" s="37">
        <f t="shared" si="31"/>
        <v>0</v>
      </c>
      <c r="BA33" s="35">
        <f t="shared" si="32"/>
        <v>0</v>
      </c>
    </row>
    <row r="34" spans="1:53" s="14" customFormat="1" ht="12" customHeight="1">
      <c r="A34" s="10">
        <v>29</v>
      </c>
      <c r="B34" s="10"/>
      <c r="C34" s="61"/>
      <c r="D34" s="58" t="str">
        <f t="shared" si="0"/>
        <v/>
      </c>
      <c r="E34" s="1" t="str">
        <f t="shared" si="1"/>
        <v/>
      </c>
      <c r="F34" s="1" t="str">
        <f t="shared" si="2"/>
        <v/>
      </c>
      <c r="G34" s="1" t="str">
        <f t="shared" si="3"/>
        <v/>
      </c>
      <c r="H34" s="1" t="str">
        <f t="shared" si="4"/>
        <v/>
      </c>
      <c r="I34" s="1" t="str">
        <f t="shared" si="5"/>
        <v/>
      </c>
      <c r="J34" s="1" t="str">
        <f t="shared" si="6"/>
        <v/>
      </c>
      <c r="K34" s="1" t="str">
        <f t="shared" si="7"/>
        <v/>
      </c>
      <c r="L34" s="1" t="str">
        <f t="shared" si="8"/>
        <v/>
      </c>
      <c r="M34" s="55" t="str">
        <f t="shared" si="9"/>
        <v/>
      </c>
      <c r="N34" s="67"/>
      <c r="O34" s="11"/>
      <c r="P34" s="101"/>
      <c r="Q34" s="102"/>
      <c r="R34" s="102"/>
      <c r="S34" s="102"/>
      <c r="T34" s="102"/>
      <c r="U34" s="102"/>
      <c r="V34" s="102"/>
      <c r="W34" s="102"/>
      <c r="X34" s="102"/>
      <c r="Y34" s="103"/>
      <c r="Z34" s="15"/>
      <c r="AA34" s="15"/>
      <c r="AB34" s="40">
        <f t="shared" si="10"/>
        <v>0</v>
      </c>
      <c r="AC34" s="40">
        <f t="shared" si="33"/>
        <v>0</v>
      </c>
      <c r="AD34" s="40">
        <f t="shared" si="11"/>
        <v>0</v>
      </c>
      <c r="AE34" s="40">
        <f t="shared" si="12"/>
        <v>-5</v>
      </c>
      <c r="AF34" s="40">
        <f t="shared" si="13"/>
        <v>5</v>
      </c>
      <c r="AG34" s="40"/>
      <c r="AH34" s="37">
        <f t="shared" si="14"/>
        <v>0</v>
      </c>
      <c r="AI34" s="35">
        <f t="shared" si="34"/>
        <v>0</v>
      </c>
      <c r="AJ34" s="37" t="e">
        <f t="shared" si="15"/>
        <v>#VALUE!</v>
      </c>
      <c r="AK34" s="35" t="e">
        <f t="shared" si="16"/>
        <v>#VALUE!</v>
      </c>
      <c r="AL34" s="37" t="e">
        <f t="shared" si="17"/>
        <v>#VALUE!</v>
      </c>
      <c r="AM34" s="35" t="e">
        <f t="shared" si="18"/>
        <v>#VALUE!</v>
      </c>
      <c r="AN34" s="37">
        <f t="shared" si="19"/>
        <v>0</v>
      </c>
      <c r="AO34" s="35">
        <f t="shared" si="20"/>
        <v>0</v>
      </c>
      <c r="AP34" s="37">
        <f t="shared" si="21"/>
        <v>0</v>
      </c>
      <c r="AQ34" s="35">
        <f t="shared" si="22"/>
        <v>0</v>
      </c>
      <c r="AR34" s="37">
        <f t="shared" si="23"/>
        <v>0</v>
      </c>
      <c r="AS34" s="35">
        <f t="shared" si="24"/>
        <v>0</v>
      </c>
      <c r="AT34" s="37">
        <f t="shared" si="25"/>
        <v>0</v>
      </c>
      <c r="AU34" s="35">
        <f t="shared" si="26"/>
        <v>0</v>
      </c>
      <c r="AV34" s="37">
        <f t="shared" si="27"/>
        <v>0</v>
      </c>
      <c r="AW34" s="35">
        <f t="shared" si="28"/>
        <v>0</v>
      </c>
      <c r="AX34" s="37">
        <f t="shared" si="29"/>
        <v>0</v>
      </c>
      <c r="AY34" s="35">
        <f t="shared" si="30"/>
        <v>0</v>
      </c>
      <c r="AZ34" s="37">
        <f t="shared" si="31"/>
        <v>0</v>
      </c>
      <c r="BA34" s="35">
        <f t="shared" si="32"/>
        <v>0</v>
      </c>
    </row>
    <row r="35" spans="1:53" s="14" customFormat="1" ht="12" customHeight="1" thickBot="1">
      <c r="A35" s="53">
        <v>30</v>
      </c>
      <c r="B35" s="53"/>
      <c r="C35" s="62"/>
      <c r="D35" s="59" t="str">
        <f t="shared" si="0"/>
        <v/>
      </c>
      <c r="E35" s="54" t="str">
        <f t="shared" si="1"/>
        <v/>
      </c>
      <c r="F35" s="54" t="str">
        <f t="shared" si="2"/>
        <v/>
      </c>
      <c r="G35" s="54" t="str">
        <f t="shared" si="3"/>
        <v/>
      </c>
      <c r="H35" s="54" t="str">
        <f t="shared" si="4"/>
        <v/>
      </c>
      <c r="I35" s="54" t="str">
        <f t="shared" si="5"/>
        <v/>
      </c>
      <c r="J35" s="54" t="str">
        <f t="shared" si="6"/>
        <v/>
      </c>
      <c r="K35" s="54" t="str">
        <f t="shared" si="7"/>
        <v/>
      </c>
      <c r="L35" s="54" t="str">
        <f t="shared" si="8"/>
        <v/>
      </c>
      <c r="M35" s="56" t="str">
        <f t="shared" si="9"/>
        <v/>
      </c>
      <c r="N35" s="68"/>
      <c r="O35" s="11"/>
      <c r="P35" s="101"/>
      <c r="Q35" s="102"/>
      <c r="R35" s="102"/>
      <c r="S35" s="102"/>
      <c r="T35" s="102"/>
      <c r="U35" s="102"/>
      <c r="V35" s="102"/>
      <c r="W35" s="102"/>
      <c r="X35" s="102"/>
      <c r="Y35" s="103"/>
      <c r="Z35" s="15"/>
      <c r="AA35" s="15"/>
      <c r="AB35" s="40">
        <f t="shared" si="10"/>
        <v>0</v>
      </c>
      <c r="AC35" s="40">
        <f t="shared" si="33"/>
        <v>0</v>
      </c>
      <c r="AD35" s="40">
        <f t="shared" si="11"/>
        <v>0</v>
      </c>
      <c r="AE35" s="40">
        <f t="shared" si="12"/>
        <v>-5</v>
      </c>
      <c r="AF35" s="40">
        <f t="shared" si="13"/>
        <v>5</v>
      </c>
      <c r="AG35" s="40"/>
      <c r="AH35" s="37">
        <f t="shared" si="14"/>
        <v>0</v>
      </c>
      <c r="AI35" s="35">
        <f t="shared" si="34"/>
        <v>0</v>
      </c>
      <c r="AJ35" s="37" t="e">
        <f t="shared" si="15"/>
        <v>#VALUE!</v>
      </c>
      <c r="AK35" s="35" t="e">
        <f t="shared" si="16"/>
        <v>#VALUE!</v>
      </c>
      <c r="AL35" s="37" t="e">
        <f t="shared" si="17"/>
        <v>#VALUE!</v>
      </c>
      <c r="AM35" s="35" t="e">
        <f t="shared" si="18"/>
        <v>#VALUE!</v>
      </c>
      <c r="AN35" s="37">
        <f t="shared" si="19"/>
        <v>0</v>
      </c>
      <c r="AO35" s="35">
        <f t="shared" si="20"/>
        <v>0</v>
      </c>
      <c r="AP35" s="37">
        <f t="shared" si="21"/>
        <v>0</v>
      </c>
      <c r="AQ35" s="35">
        <f t="shared" si="22"/>
        <v>0</v>
      </c>
      <c r="AR35" s="37">
        <f t="shared" si="23"/>
        <v>0</v>
      </c>
      <c r="AS35" s="35">
        <f t="shared" si="24"/>
        <v>0</v>
      </c>
      <c r="AT35" s="37">
        <f t="shared" si="25"/>
        <v>0</v>
      </c>
      <c r="AU35" s="35">
        <f t="shared" si="26"/>
        <v>0</v>
      </c>
      <c r="AV35" s="37">
        <f t="shared" si="27"/>
        <v>0</v>
      </c>
      <c r="AW35" s="35">
        <f t="shared" si="28"/>
        <v>0</v>
      </c>
      <c r="AX35" s="37">
        <f t="shared" si="29"/>
        <v>0</v>
      </c>
      <c r="AY35" s="35">
        <f t="shared" si="30"/>
        <v>0</v>
      </c>
      <c r="AZ35" s="37">
        <f t="shared" si="31"/>
        <v>0</v>
      </c>
      <c r="BA35" s="35">
        <f t="shared" si="32"/>
        <v>0</v>
      </c>
    </row>
    <row r="36" spans="1:53" s="14" customFormat="1" ht="12" customHeight="1">
      <c r="A36" s="51">
        <v>31</v>
      </c>
      <c r="B36" s="51"/>
      <c r="C36" s="63"/>
      <c r="D36" s="60" t="str">
        <f t="shared" si="0"/>
        <v/>
      </c>
      <c r="E36" s="52" t="str">
        <f t="shared" si="1"/>
        <v/>
      </c>
      <c r="F36" s="52" t="str">
        <f t="shared" si="2"/>
        <v/>
      </c>
      <c r="G36" s="52" t="str">
        <f t="shared" si="3"/>
        <v/>
      </c>
      <c r="H36" s="52" t="str">
        <f t="shared" si="4"/>
        <v/>
      </c>
      <c r="I36" s="52" t="str">
        <f t="shared" si="5"/>
        <v/>
      </c>
      <c r="J36" s="52" t="str">
        <f t="shared" si="6"/>
        <v/>
      </c>
      <c r="K36" s="52" t="str">
        <f t="shared" si="7"/>
        <v/>
      </c>
      <c r="L36" s="52" t="str">
        <f t="shared" si="8"/>
        <v/>
      </c>
      <c r="M36" s="57" t="str">
        <f t="shared" si="9"/>
        <v/>
      </c>
      <c r="N36" s="69"/>
      <c r="O36" s="11"/>
      <c r="P36" s="101"/>
      <c r="Q36" s="102"/>
      <c r="R36" s="102"/>
      <c r="S36" s="102"/>
      <c r="T36" s="102"/>
      <c r="U36" s="102"/>
      <c r="V36" s="102"/>
      <c r="W36" s="102"/>
      <c r="X36" s="102"/>
      <c r="Y36" s="103"/>
      <c r="Z36" s="15"/>
      <c r="AA36" s="15"/>
      <c r="AB36" s="40">
        <f t="shared" si="10"/>
        <v>0</v>
      </c>
      <c r="AC36" s="40">
        <f t="shared" si="33"/>
        <v>0</v>
      </c>
      <c r="AD36" s="40">
        <f t="shared" si="11"/>
        <v>0</v>
      </c>
      <c r="AE36" s="40">
        <f t="shared" si="12"/>
        <v>-5</v>
      </c>
      <c r="AF36" s="40">
        <f t="shared" si="13"/>
        <v>5</v>
      </c>
      <c r="AG36" s="40"/>
      <c r="AH36" s="37">
        <f t="shared" si="14"/>
        <v>0</v>
      </c>
      <c r="AI36" s="35">
        <f t="shared" si="34"/>
        <v>0</v>
      </c>
      <c r="AJ36" s="37" t="e">
        <f t="shared" si="15"/>
        <v>#VALUE!</v>
      </c>
      <c r="AK36" s="35" t="e">
        <f t="shared" si="16"/>
        <v>#VALUE!</v>
      </c>
      <c r="AL36" s="37" t="e">
        <f t="shared" si="17"/>
        <v>#VALUE!</v>
      </c>
      <c r="AM36" s="35" t="e">
        <f t="shared" si="18"/>
        <v>#VALUE!</v>
      </c>
      <c r="AN36" s="37">
        <f t="shared" si="19"/>
        <v>0</v>
      </c>
      <c r="AO36" s="35">
        <f t="shared" si="20"/>
        <v>0</v>
      </c>
      <c r="AP36" s="37">
        <f t="shared" si="21"/>
        <v>0</v>
      </c>
      <c r="AQ36" s="35">
        <f t="shared" si="22"/>
        <v>0</v>
      </c>
      <c r="AR36" s="37">
        <f t="shared" si="23"/>
        <v>0</v>
      </c>
      <c r="AS36" s="35">
        <f t="shared" si="24"/>
        <v>0</v>
      </c>
      <c r="AT36" s="37">
        <f t="shared" si="25"/>
        <v>0</v>
      </c>
      <c r="AU36" s="35">
        <f t="shared" si="26"/>
        <v>0</v>
      </c>
      <c r="AV36" s="37">
        <f t="shared" si="27"/>
        <v>0</v>
      </c>
      <c r="AW36" s="35">
        <f t="shared" si="28"/>
        <v>0</v>
      </c>
      <c r="AX36" s="37">
        <f t="shared" si="29"/>
        <v>0</v>
      </c>
      <c r="AY36" s="35">
        <f t="shared" si="30"/>
        <v>0</v>
      </c>
      <c r="AZ36" s="37">
        <f t="shared" si="31"/>
        <v>0</v>
      </c>
      <c r="BA36" s="35">
        <f t="shared" si="32"/>
        <v>0</v>
      </c>
    </row>
    <row r="37" spans="1:53" s="14" customFormat="1" ht="12" customHeight="1">
      <c r="A37" s="10">
        <v>32</v>
      </c>
      <c r="B37" s="10"/>
      <c r="C37" s="61"/>
      <c r="D37" s="58" t="str">
        <f t="shared" si="0"/>
        <v/>
      </c>
      <c r="E37" s="1" t="str">
        <f t="shared" si="1"/>
        <v/>
      </c>
      <c r="F37" s="1" t="str">
        <f t="shared" si="2"/>
        <v/>
      </c>
      <c r="G37" s="1" t="str">
        <f t="shared" si="3"/>
        <v/>
      </c>
      <c r="H37" s="1" t="str">
        <f t="shared" si="4"/>
        <v/>
      </c>
      <c r="I37" s="1" t="str">
        <f t="shared" si="5"/>
        <v/>
      </c>
      <c r="J37" s="1" t="str">
        <f t="shared" si="6"/>
        <v/>
      </c>
      <c r="K37" s="1" t="str">
        <f t="shared" si="7"/>
        <v/>
      </c>
      <c r="L37" s="1" t="str">
        <f t="shared" si="8"/>
        <v/>
      </c>
      <c r="M37" s="55" t="str">
        <f t="shared" si="9"/>
        <v/>
      </c>
      <c r="N37" s="67"/>
      <c r="O37" s="11"/>
      <c r="P37" s="101"/>
      <c r="Q37" s="102"/>
      <c r="R37" s="102"/>
      <c r="S37" s="102"/>
      <c r="T37" s="102"/>
      <c r="U37" s="102"/>
      <c r="V37" s="102"/>
      <c r="W37" s="102"/>
      <c r="X37" s="102"/>
      <c r="Y37" s="103"/>
      <c r="Z37" s="15"/>
      <c r="AA37" s="15"/>
      <c r="AB37" s="40">
        <f t="shared" si="10"/>
        <v>0</v>
      </c>
      <c r="AC37" s="40">
        <f t="shared" si="33"/>
        <v>0</v>
      </c>
      <c r="AD37" s="40">
        <f t="shared" si="11"/>
        <v>0</v>
      </c>
      <c r="AE37" s="40">
        <f t="shared" si="12"/>
        <v>-5</v>
      </c>
      <c r="AF37" s="40">
        <f t="shared" si="13"/>
        <v>5</v>
      </c>
      <c r="AG37" s="40"/>
      <c r="AH37" s="37">
        <f t="shared" si="14"/>
        <v>0</v>
      </c>
      <c r="AI37" s="35">
        <f t="shared" si="34"/>
        <v>0</v>
      </c>
      <c r="AJ37" s="37" t="e">
        <f t="shared" si="15"/>
        <v>#VALUE!</v>
      </c>
      <c r="AK37" s="35" t="e">
        <f t="shared" si="16"/>
        <v>#VALUE!</v>
      </c>
      <c r="AL37" s="37" t="e">
        <f t="shared" si="17"/>
        <v>#VALUE!</v>
      </c>
      <c r="AM37" s="35" t="e">
        <f t="shared" si="18"/>
        <v>#VALUE!</v>
      </c>
      <c r="AN37" s="37">
        <f t="shared" si="19"/>
        <v>0</v>
      </c>
      <c r="AO37" s="35">
        <f t="shared" si="20"/>
        <v>0</v>
      </c>
      <c r="AP37" s="37">
        <f t="shared" si="21"/>
        <v>0</v>
      </c>
      <c r="AQ37" s="35">
        <f t="shared" si="22"/>
        <v>0</v>
      </c>
      <c r="AR37" s="37">
        <f t="shared" si="23"/>
        <v>0</v>
      </c>
      <c r="AS37" s="35">
        <f t="shared" si="24"/>
        <v>0</v>
      </c>
      <c r="AT37" s="37">
        <f t="shared" si="25"/>
        <v>0</v>
      </c>
      <c r="AU37" s="35">
        <f t="shared" si="26"/>
        <v>0</v>
      </c>
      <c r="AV37" s="37">
        <f t="shared" si="27"/>
        <v>0</v>
      </c>
      <c r="AW37" s="35">
        <f t="shared" si="28"/>
        <v>0</v>
      </c>
      <c r="AX37" s="37">
        <f t="shared" si="29"/>
        <v>0</v>
      </c>
      <c r="AY37" s="35">
        <f t="shared" si="30"/>
        <v>0</v>
      </c>
      <c r="AZ37" s="37">
        <f t="shared" si="31"/>
        <v>0</v>
      </c>
      <c r="BA37" s="35">
        <f t="shared" si="32"/>
        <v>0</v>
      </c>
    </row>
    <row r="38" spans="1:53" s="14" customFormat="1" ht="12" customHeight="1">
      <c r="A38" s="10">
        <v>33</v>
      </c>
      <c r="B38" s="10"/>
      <c r="C38" s="61"/>
      <c r="D38" s="58" t="str">
        <f t="shared" si="0"/>
        <v/>
      </c>
      <c r="E38" s="1" t="str">
        <f t="shared" si="1"/>
        <v/>
      </c>
      <c r="F38" s="1" t="str">
        <f t="shared" si="2"/>
        <v/>
      </c>
      <c r="G38" s="1" t="str">
        <f t="shared" si="3"/>
        <v/>
      </c>
      <c r="H38" s="1" t="str">
        <f t="shared" si="4"/>
        <v/>
      </c>
      <c r="I38" s="1" t="str">
        <f t="shared" si="5"/>
        <v/>
      </c>
      <c r="J38" s="1" t="str">
        <f t="shared" si="6"/>
        <v/>
      </c>
      <c r="K38" s="1" t="str">
        <f t="shared" si="7"/>
        <v/>
      </c>
      <c r="L38" s="1" t="str">
        <f t="shared" si="8"/>
        <v/>
      </c>
      <c r="M38" s="55" t="str">
        <f t="shared" si="9"/>
        <v/>
      </c>
      <c r="N38" s="67"/>
      <c r="O38" s="11"/>
      <c r="P38" s="101"/>
      <c r="Q38" s="102"/>
      <c r="R38" s="102"/>
      <c r="S38" s="102"/>
      <c r="T38" s="102"/>
      <c r="U38" s="102"/>
      <c r="V38" s="102"/>
      <c r="W38" s="102"/>
      <c r="X38" s="102"/>
      <c r="Y38" s="103"/>
      <c r="Z38" s="15"/>
      <c r="AA38" s="15"/>
      <c r="AB38" s="40">
        <f t="shared" si="10"/>
        <v>0</v>
      </c>
      <c r="AC38" s="40">
        <f t="shared" si="33"/>
        <v>0</v>
      </c>
      <c r="AD38" s="40">
        <f t="shared" si="11"/>
        <v>0</v>
      </c>
      <c r="AE38" s="40">
        <f t="shared" si="12"/>
        <v>-5</v>
      </c>
      <c r="AF38" s="40">
        <f t="shared" si="13"/>
        <v>5</v>
      </c>
      <c r="AG38" s="40"/>
      <c r="AH38" s="37">
        <f t="shared" si="14"/>
        <v>0</v>
      </c>
      <c r="AI38" s="35">
        <f t="shared" si="34"/>
        <v>0</v>
      </c>
      <c r="AJ38" s="37" t="e">
        <f t="shared" si="15"/>
        <v>#VALUE!</v>
      </c>
      <c r="AK38" s="35" t="e">
        <f t="shared" si="16"/>
        <v>#VALUE!</v>
      </c>
      <c r="AL38" s="37" t="e">
        <f t="shared" si="17"/>
        <v>#VALUE!</v>
      </c>
      <c r="AM38" s="35" t="e">
        <f t="shared" si="18"/>
        <v>#VALUE!</v>
      </c>
      <c r="AN38" s="37">
        <f t="shared" si="19"/>
        <v>0</v>
      </c>
      <c r="AO38" s="35">
        <f t="shared" si="20"/>
        <v>0</v>
      </c>
      <c r="AP38" s="37">
        <f t="shared" si="21"/>
        <v>0</v>
      </c>
      <c r="AQ38" s="35">
        <f t="shared" si="22"/>
        <v>0</v>
      </c>
      <c r="AR38" s="37">
        <f t="shared" si="23"/>
        <v>0</v>
      </c>
      <c r="AS38" s="35">
        <f t="shared" si="24"/>
        <v>0</v>
      </c>
      <c r="AT38" s="37">
        <f t="shared" si="25"/>
        <v>0</v>
      </c>
      <c r="AU38" s="35">
        <f t="shared" si="26"/>
        <v>0</v>
      </c>
      <c r="AV38" s="37">
        <f t="shared" si="27"/>
        <v>0</v>
      </c>
      <c r="AW38" s="35">
        <f t="shared" si="28"/>
        <v>0</v>
      </c>
      <c r="AX38" s="37">
        <f t="shared" si="29"/>
        <v>0</v>
      </c>
      <c r="AY38" s="35">
        <f t="shared" si="30"/>
        <v>0</v>
      </c>
      <c r="AZ38" s="37">
        <f t="shared" si="31"/>
        <v>0</v>
      </c>
      <c r="BA38" s="35">
        <f t="shared" si="32"/>
        <v>0</v>
      </c>
    </row>
    <row r="39" spans="1:53" s="14" customFormat="1" ht="12" customHeight="1">
      <c r="A39" s="10">
        <v>34</v>
      </c>
      <c r="B39" s="10"/>
      <c r="C39" s="61"/>
      <c r="D39" s="58" t="str">
        <f t="shared" si="0"/>
        <v/>
      </c>
      <c r="E39" s="1" t="str">
        <f t="shared" si="1"/>
        <v/>
      </c>
      <c r="F39" s="1" t="str">
        <f t="shared" si="2"/>
        <v/>
      </c>
      <c r="G39" s="1" t="str">
        <f t="shared" si="3"/>
        <v/>
      </c>
      <c r="H39" s="1" t="str">
        <f t="shared" si="4"/>
        <v/>
      </c>
      <c r="I39" s="1" t="str">
        <f t="shared" si="5"/>
        <v/>
      </c>
      <c r="J39" s="1" t="str">
        <f t="shared" si="6"/>
        <v/>
      </c>
      <c r="K39" s="1" t="str">
        <f t="shared" si="7"/>
        <v/>
      </c>
      <c r="L39" s="1" t="str">
        <f t="shared" si="8"/>
        <v/>
      </c>
      <c r="M39" s="55" t="str">
        <f t="shared" si="9"/>
        <v/>
      </c>
      <c r="N39" s="67"/>
      <c r="O39" s="11"/>
      <c r="P39" s="101"/>
      <c r="Q39" s="102"/>
      <c r="R39" s="102"/>
      <c r="S39" s="102"/>
      <c r="T39" s="102"/>
      <c r="U39" s="102"/>
      <c r="V39" s="102"/>
      <c r="W39" s="102"/>
      <c r="X39" s="102"/>
      <c r="Y39" s="103"/>
      <c r="Z39" s="15"/>
      <c r="AA39" s="15"/>
      <c r="AB39" s="40">
        <f t="shared" si="10"/>
        <v>0</v>
      </c>
      <c r="AC39" s="40">
        <f t="shared" si="33"/>
        <v>0</v>
      </c>
      <c r="AD39" s="40">
        <f t="shared" si="11"/>
        <v>0</v>
      </c>
      <c r="AE39" s="40">
        <f t="shared" si="12"/>
        <v>-5</v>
      </c>
      <c r="AF39" s="40">
        <f t="shared" si="13"/>
        <v>5</v>
      </c>
      <c r="AG39" s="40"/>
      <c r="AH39" s="37">
        <f t="shared" si="14"/>
        <v>0</v>
      </c>
      <c r="AI39" s="35">
        <f t="shared" si="34"/>
        <v>0</v>
      </c>
      <c r="AJ39" s="37" t="e">
        <f t="shared" si="15"/>
        <v>#VALUE!</v>
      </c>
      <c r="AK39" s="35" t="e">
        <f t="shared" si="16"/>
        <v>#VALUE!</v>
      </c>
      <c r="AL39" s="37" t="e">
        <f t="shared" si="17"/>
        <v>#VALUE!</v>
      </c>
      <c r="AM39" s="35" t="e">
        <f t="shared" si="18"/>
        <v>#VALUE!</v>
      </c>
      <c r="AN39" s="37">
        <f t="shared" si="19"/>
        <v>0</v>
      </c>
      <c r="AO39" s="35">
        <f t="shared" si="20"/>
        <v>0</v>
      </c>
      <c r="AP39" s="37">
        <f t="shared" si="21"/>
        <v>0</v>
      </c>
      <c r="AQ39" s="35">
        <f t="shared" si="22"/>
        <v>0</v>
      </c>
      <c r="AR39" s="37">
        <f t="shared" si="23"/>
        <v>0</v>
      </c>
      <c r="AS39" s="35">
        <f t="shared" si="24"/>
        <v>0</v>
      </c>
      <c r="AT39" s="37">
        <f t="shared" si="25"/>
        <v>0</v>
      </c>
      <c r="AU39" s="35">
        <f t="shared" si="26"/>
        <v>0</v>
      </c>
      <c r="AV39" s="37">
        <f t="shared" si="27"/>
        <v>0</v>
      </c>
      <c r="AW39" s="35">
        <f t="shared" si="28"/>
        <v>0</v>
      </c>
      <c r="AX39" s="37">
        <f t="shared" si="29"/>
        <v>0</v>
      </c>
      <c r="AY39" s="35">
        <f t="shared" si="30"/>
        <v>0</v>
      </c>
      <c r="AZ39" s="37">
        <f t="shared" si="31"/>
        <v>0</v>
      </c>
      <c r="BA39" s="35">
        <f t="shared" si="32"/>
        <v>0</v>
      </c>
    </row>
    <row r="40" spans="1:53" s="14" customFormat="1" ht="12" customHeight="1" thickBot="1">
      <c r="A40" s="53">
        <v>35</v>
      </c>
      <c r="B40" s="53"/>
      <c r="C40" s="62"/>
      <c r="D40" s="59" t="str">
        <f t="shared" si="0"/>
        <v/>
      </c>
      <c r="E40" s="54" t="str">
        <f t="shared" si="1"/>
        <v/>
      </c>
      <c r="F40" s="54" t="str">
        <f t="shared" si="2"/>
        <v/>
      </c>
      <c r="G40" s="54" t="str">
        <f t="shared" si="3"/>
        <v/>
      </c>
      <c r="H40" s="54" t="str">
        <f t="shared" si="4"/>
        <v/>
      </c>
      <c r="I40" s="54" t="str">
        <f t="shared" si="5"/>
        <v/>
      </c>
      <c r="J40" s="54" t="str">
        <f t="shared" si="6"/>
        <v/>
      </c>
      <c r="K40" s="54" t="str">
        <f t="shared" si="7"/>
        <v/>
      </c>
      <c r="L40" s="54" t="str">
        <f t="shared" si="8"/>
        <v/>
      </c>
      <c r="M40" s="56" t="str">
        <f t="shared" si="9"/>
        <v/>
      </c>
      <c r="N40" s="68"/>
      <c r="O40" s="11"/>
      <c r="P40" s="104"/>
      <c r="Q40" s="105"/>
      <c r="R40" s="105"/>
      <c r="S40" s="105"/>
      <c r="T40" s="105"/>
      <c r="U40" s="105"/>
      <c r="V40" s="105"/>
      <c r="W40" s="105"/>
      <c r="X40" s="105"/>
      <c r="Y40" s="106"/>
      <c r="Z40" s="15"/>
      <c r="AA40" s="15"/>
      <c r="AB40" s="40">
        <f t="shared" si="10"/>
        <v>0</v>
      </c>
      <c r="AC40" s="40">
        <f t="shared" si="33"/>
        <v>0</v>
      </c>
      <c r="AD40" s="40">
        <f t="shared" si="11"/>
        <v>0</v>
      </c>
      <c r="AE40" s="40">
        <f t="shared" si="12"/>
        <v>-5</v>
      </c>
      <c r="AF40" s="40">
        <f t="shared" si="13"/>
        <v>5</v>
      </c>
      <c r="AG40" s="40"/>
      <c r="AH40" s="37">
        <f t="shared" si="14"/>
        <v>0</v>
      </c>
      <c r="AI40" s="35">
        <f t="shared" si="34"/>
        <v>0</v>
      </c>
      <c r="AJ40" s="37" t="e">
        <f t="shared" si="15"/>
        <v>#VALUE!</v>
      </c>
      <c r="AK40" s="35" t="e">
        <f t="shared" si="16"/>
        <v>#VALUE!</v>
      </c>
      <c r="AL40" s="37" t="e">
        <f t="shared" si="17"/>
        <v>#VALUE!</v>
      </c>
      <c r="AM40" s="35" t="e">
        <f t="shared" si="18"/>
        <v>#VALUE!</v>
      </c>
      <c r="AN40" s="37">
        <f t="shared" si="19"/>
        <v>0</v>
      </c>
      <c r="AO40" s="35">
        <f t="shared" si="20"/>
        <v>0</v>
      </c>
      <c r="AP40" s="37">
        <f t="shared" si="21"/>
        <v>0</v>
      </c>
      <c r="AQ40" s="35">
        <f t="shared" si="22"/>
        <v>0</v>
      </c>
      <c r="AR40" s="37">
        <f t="shared" si="23"/>
        <v>0</v>
      </c>
      <c r="AS40" s="35">
        <f t="shared" si="24"/>
        <v>0</v>
      </c>
      <c r="AT40" s="37">
        <f t="shared" si="25"/>
        <v>0</v>
      </c>
      <c r="AU40" s="35">
        <f t="shared" si="26"/>
        <v>0</v>
      </c>
      <c r="AV40" s="37">
        <f t="shared" si="27"/>
        <v>0</v>
      </c>
      <c r="AW40" s="35">
        <f t="shared" si="28"/>
        <v>0</v>
      </c>
      <c r="AX40" s="37">
        <f t="shared" si="29"/>
        <v>0</v>
      </c>
      <c r="AY40" s="35">
        <f t="shared" si="30"/>
        <v>0</v>
      </c>
      <c r="AZ40" s="37">
        <f t="shared" si="31"/>
        <v>0</v>
      </c>
      <c r="BA40" s="35">
        <f t="shared" si="32"/>
        <v>0</v>
      </c>
    </row>
    <row r="41" spans="1:53" s="14" customFormat="1" ht="12" customHeight="1">
      <c r="A41" s="51">
        <v>36</v>
      </c>
      <c r="B41" s="51"/>
      <c r="C41" s="63"/>
      <c r="D41" s="60" t="str">
        <f t="shared" si="0"/>
        <v/>
      </c>
      <c r="E41" s="52" t="str">
        <f t="shared" si="1"/>
        <v/>
      </c>
      <c r="F41" s="52" t="str">
        <f t="shared" si="2"/>
        <v/>
      </c>
      <c r="G41" s="52" t="str">
        <f t="shared" si="3"/>
        <v/>
      </c>
      <c r="H41" s="52" t="str">
        <f t="shared" si="4"/>
        <v/>
      </c>
      <c r="I41" s="52" t="str">
        <f t="shared" si="5"/>
        <v/>
      </c>
      <c r="J41" s="52" t="str">
        <f t="shared" si="6"/>
        <v/>
      </c>
      <c r="K41" s="52" t="str">
        <f t="shared" si="7"/>
        <v/>
      </c>
      <c r="L41" s="52" t="str">
        <f t="shared" si="8"/>
        <v/>
      </c>
      <c r="M41" s="57" t="str">
        <f t="shared" si="9"/>
        <v/>
      </c>
      <c r="N41" s="69"/>
      <c r="O41" s="11"/>
      <c r="P41" s="9"/>
      <c r="Q41" s="9"/>
      <c r="R41" s="9"/>
      <c r="S41" s="9"/>
      <c r="T41" s="12"/>
      <c r="U41" s="13"/>
      <c r="V41" s="13"/>
      <c r="Z41" s="15"/>
      <c r="AA41" s="15"/>
      <c r="AB41" s="40">
        <f t="shared" si="10"/>
        <v>0</v>
      </c>
      <c r="AC41" s="40">
        <f t="shared" si="33"/>
        <v>0</v>
      </c>
      <c r="AD41" s="40">
        <f t="shared" si="11"/>
        <v>0</v>
      </c>
      <c r="AE41" s="40">
        <f t="shared" si="12"/>
        <v>-5</v>
      </c>
      <c r="AF41" s="40">
        <f t="shared" si="13"/>
        <v>5</v>
      </c>
      <c r="AG41" s="40"/>
      <c r="AH41" s="37">
        <f t="shared" si="14"/>
        <v>0</v>
      </c>
      <c r="AI41" s="35">
        <f t="shared" si="34"/>
        <v>0</v>
      </c>
      <c r="AJ41" s="37" t="e">
        <f t="shared" si="15"/>
        <v>#VALUE!</v>
      </c>
      <c r="AK41" s="35" t="e">
        <f t="shared" si="16"/>
        <v>#VALUE!</v>
      </c>
      <c r="AL41" s="37" t="e">
        <f t="shared" si="17"/>
        <v>#VALUE!</v>
      </c>
      <c r="AM41" s="35" t="e">
        <f t="shared" si="18"/>
        <v>#VALUE!</v>
      </c>
      <c r="AN41" s="37">
        <f t="shared" si="19"/>
        <v>0</v>
      </c>
      <c r="AO41" s="35">
        <f t="shared" si="20"/>
        <v>0</v>
      </c>
      <c r="AP41" s="37">
        <f t="shared" si="21"/>
        <v>0</v>
      </c>
      <c r="AQ41" s="35">
        <f t="shared" si="22"/>
        <v>0</v>
      </c>
      <c r="AR41" s="37">
        <f t="shared" si="23"/>
        <v>0</v>
      </c>
      <c r="AS41" s="35">
        <f t="shared" si="24"/>
        <v>0</v>
      </c>
      <c r="AT41" s="37">
        <f t="shared" si="25"/>
        <v>0</v>
      </c>
      <c r="AU41" s="35">
        <f t="shared" si="26"/>
        <v>0</v>
      </c>
      <c r="AV41" s="37">
        <f t="shared" si="27"/>
        <v>0</v>
      </c>
      <c r="AW41" s="35">
        <f t="shared" si="28"/>
        <v>0</v>
      </c>
      <c r="AX41" s="37">
        <f t="shared" si="29"/>
        <v>0</v>
      </c>
      <c r="AY41" s="35">
        <f t="shared" si="30"/>
        <v>0</v>
      </c>
      <c r="AZ41" s="37">
        <f t="shared" si="31"/>
        <v>0</v>
      </c>
      <c r="BA41" s="35">
        <f t="shared" si="32"/>
        <v>0</v>
      </c>
    </row>
    <row r="42" spans="1:53" s="14" customFormat="1" ht="12" customHeight="1">
      <c r="A42" s="10">
        <v>37</v>
      </c>
      <c r="B42" s="10"/>
      <c r="C42" s="61"/>
      <c r="D42" s="58" t="str">
        <f t="shared" si="0"/>
        <v/>
      </c>
      <c r="E42" s="1" t="str">
        <f t="shared" si="1"/>
        <v/>
      </c>
      <c r="F42" s="1" t="str">
        <f t="shared" si="2"/>
        <v/>
      </c>
      <c r="G42" s="1" t="str">
        <f t="shared" si="3"/>
        <v/>
      </c>
      <c r="H42" s="1" t="str">
        <f t="shared" si="4"/>
        <v/>
      </c>
      <c r="I42" s="1" t="str">
        <f t="shared" si="5"/>
        <v/>
      </c>
      <c r="J42" s="1" t="str">
        <f t="shared" si="6"/>
        <v/>
      </c>
      <c r="K42" s="1" t="str">
        <f t="shared" si="7"/>
        <v/>
      </c>
      <c r="L42" s="1" t="str">
        <f t="shared" si="8"/>
        <v/>
      </c>
      <c r="M42" s="55" t="str">
        <f t="shared" si="9"/>
        <v/>
      </c>
      <c r="N42" s="67"/>
      <c r="O42" s="11"/>
      <c r="P42" s="107" t="s">
        <v>30</v>
      </c>
      <c r="Q42" s="107"/>
      <c r="R42" s="107"/>
      <c r="S42" s="107"/>
      <c r="T42" s="107"/>
      <c r="U42" s="107"/>
      <c r="V42" s="107"/>
      <c r="W42" s="107"/>
      <c r="X42" s="107"/>
      <c r="Y42" s="107"/>
      <c r="Z42" s="15"/>
      <c r="AA42" s="15"/>
      <c r="AB42" s="40">
        <f t="shared" si="10"/>
        <v>0</v>
      </c>
      <c r="AC42" s="40">
        <f t="shared" si="33"/>
        <v>0</v>
      </c>
      <c r="AD42" s="40">
        <f t="shared" si="11"/>
        <v>0</v>
      </c>
      <c r="AE42" s="40">
        <f t="shared" si="12"/>
        <v>-5</v>
      </c>
      <c r="AF42" s="40">
        <f t="shared" si="13"/>
        <v>5</v>
      </c>
      <c r="AG42" s="40"/>
      <c r="AH42" s="37">
        <f t="shared" si="14"/>
        <v>0</v>
      </c>
      <c r="AI42" s="35">
        <f t="shared" si="34"/>
        <v>0</v>
      </c>
      <c r="AJ42" s="37" t="e">
        <f t="shared" si="15"/>
        <v>#VALUE!</v>
      </c>
      <c r="AK42" s="35" t="e">
        <f t="shared" si="16"/>
        <v>#VALUE!</v>
      </c>
      <c r="AL42" s="37" t="e">
        <f t="shared" si="17"/>
        <v>#VALUE!</v>
      </c>
      <c r="AM42" s="35" t="e">
        <f t="shared" si="18"/>
        <v>#VALUE!</v>
      </c>
      <c r="AN42" s="37">
        <f t="shared" si="19"/>
        <v>0</v>
      </c>
      <c r="AO42" s="35">
        <f t="shared" si="20"/>
        <v>0</v>
      </c>
      <c r="AP42" s="37">
        <f t="shared" si="21"/>
        <v>0</v>
      </c>
      <c r="AQ42" s="35">
        <f t="shared" si="22"/>
        <v>0</v>
      </c>
      <c r="AR42" s="37">
        <f t="shared" si="23"/>
        <v>0</v>
      </c>
      <c r="AS42" s="35">
        <f t="shared" si="24"/>
        <v>0</v>
      </c>
      <c r="AT42" s="37">
        <f t="shared" si="25"/>
        <v>0</v>
      </c>
      <c r="AU42" s="35">
        <f t="shared" si="26"/>
        <v>0</v>
      </c>
      <c r="AV42" s="37">
        <f t="shared" si="27"/>
        <v>0</v>
      </c>
      <c r="AW42" s="35">
        <f t="shared" si="28"/>
        <v>0</v>
      </c>
      <c r="AX42" s="37">
        <f t="shared" si="29"/>
        <v>0</v>
      </c>
      <c r="AY42" s="35">
        <f t="shared" si="30"/>
        <v>0</v>
      </c>
      <c r="AZ42" s="37">
        <f t="shared" si="31"/>
        <v>0</v>
      </c>
      <c r="BA42" s="35">
        <f t="shared" si="32"/>
        <v>0</v>
      </c>
    </row>
    <row r="43" spans="1:53" s="14" customFormat="1" ht="12" customHeight="1">
      <c r="A43" s="10">
        <v>38</v>
      </c>
      <c r="B43" s="10"/>
      <c r="C43" s="61"/>
      <c r="D43" s="58" t="str">
        <f t="shared" si="0"/>
        <v/>
      </c>
      <c r="E43" s="1" t="str">
        <f t="shared" si="1"/>
        <v/>
      </c>
      <c r="F43" s="1" t="str">
        <f t="shared" si="2"/>
        <v/>
      </c>
      <c r="G43" s="1" t="str">
        <f t="shared" si="3"/>
        <v/>
      </c>
      <c r="H43" s="1" t="str">
        <f t="shared" si="4"/>
        <v/>
      </c>
      <c r="I43" s="1" t="str">
        <f t="shared" si="5"/>
        <v/>
      </c>
      <c r="J43" s="1" t="str">
        <f t="shared" si="6"/>
        <v/>
      </c>
      <c r="K43" s="1" t="str">
        <f t="shared" si="7"/>
        <v/>
      </c>
      <c r="L43" s="1" t="str">
        <f t="shared" si="8"/>
        <v/>
      </c>
      <c r="M43" s="55" t="str">
        <f t="shared" si="9"/>
        <v/>
      </c>
      <c r="N43" s="67"/>
      <c r="O43" s="11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5"/>
      <c r="AA43" s="15"/>
      <c r="AB43" s="40">
        <f t="shared" si="10"/>
        <v>0</v>
      </c>
      <c r="AC43" s="40">
        <f t="shared" si="33"/>
        <v>0</v>
      </c>
      <c r="AD43" s="40">
        <f t="shared" si="11"/>
        <v>0</v>
      </c>
      <c r="AE43" s="40">
        <f t="shared" si="12"/>
        <v>-5</v>
      </c>
      <c r="AF43" s="40">
        <f t="shared" si="13"/>
        <v>5</v>
      </c>
      <c r="AG43" s="40"/>
      <c r="AH43" s="37">
        <f t="shared" si="14"/>
        <v>0</v>
      </c>
      <c r="AI43" s="35">
        <f t="shared" si="34"/>
        <v>0</v>
      </c>
      <c r="AJ43" s="37" t="e">
        <f t="shared" si="15"/>
        <v>#VALUE!</v>
      </c>
      <c r="AK43" s="35" t="e">
        <f t="shared" si="16"/>
        <v>#VALUE!</v>
      </c>
      <c r="AL43" s="37" t="e">
        <f t="shared" si="17"/>
        <v>#VALUE!</v>
      </c>
      <c r="AM43" s="35" t="e">
        <f t="shared" si="18"/>
        <v>#VALUE!</v>
      </c>
      <c r="AN43" s="37">
        <f t="shared" si="19"/>
        <v>0</v>
      </c>
      <c r="AO43" s="35">
        <f t="shared" si="20"/>
        <v>0</v>
      </c>
      <c r="AP43" s="37">
        <f t="shared" si="21"/>
        <v>0</v>
      </c>
      <c r="AQ43" s="35">
        <f t="shared" si="22"/>
        <v>0</v>
      </c>
      <c r="AR43" s="37">
        <f t="shared" si="23"/>
        <v>0</v>
      </c>
      <c r="AS43" s="35">
        <f t="shared" si="24"/>
        <v>0</v>
      </c>
      <c r="AT43" s="37">
        <f t="shared" si="25"/>
        <v>0</v>
      </c>
      <c r="AU43" s="35">
        <f t="shared" si="26"/>
        <v>0</v>
      </c>
      <c r="AV43" s="37">
        <f t="shared" si="27"/>
        <v>0</v>
      </c>
      <c r="AW43" s="35">
        <f t="shared" si="28"/>
        <v>0</v>
      </c>
      <c r="AX43" s="37">
        <f t="shared" si="29"/>
        <v>0</v>
      </c>
      <c r="AY43" s="35">
        <f t="shared" si="30"/>
        <v>0</v>
      </c>
      <c r="AZ43" s="37">
        <f t="shared" si="31"/>
        <v>0</v>
      </c>
      <c r="BA43" s="35">
        <f t="shared" si="32"/>
        <v>0</v>
      </c>
    </row>
    <row r="44" spans="1:53" s="14" customFormat="1" ht="12" customHeight="1">
      <c r="A44" s="10">
        <v>39</v>
      </c>
      <c r="B44" s="10"/>
      <c r="C44" s="61"/>
      <c r="D44" s="58" t="str">
        <f t="shared" si="0"/>
        <v/>
      </c>
      <c r="E44" s="1" t="str">
        <f t="shared" si="1"/>
        <v/>
      </c>
      <c r="F44" s="1" t="str">
        <f t="shared" si="2"/>
        <v/>
      </c>
      <c r="G44" s="1" t="str">
        <f t="shared" si="3"/>
        <v/>
      </c>
      <c r="H44" s="1" t="str">
        <f t="shared" si="4"/>
        <v/>
      </c>
      <c r="I44" s="1" t="str">
        <f t="shared" si="5"/>
        <v/>
      </c>
      <c r="J44" s="1" t="str">
        <f t="shared" si="6"/>
        <v/>
      </c>
      <c r="K44" s="1" t="str">
        <f t="shared" si="7"/>
        <v/>
      </c>
      <c r="L44" s="1" t="str">
        <f t="shared" si="8"/>
        <v/>
      </c>
      <c r="M44" s="55" t="str">
        <f t="shared" si="9"/>
        <v/>
      </c>
      <c r="N44" s="67"/>
      <c r="O44" s="11"/>
      <c r="P44" s="9"/>
      <c r="Q44" s="9"/>
      <c r="R44" s="9"/>
      <c r="S44" s="9"/>
      <c r="T44" s="3"/>
      <c r="U44" s="13"/>
      <c r="V44" s="13"/>
      <c r="Z44" s="15"/>
      <c r="AA44" s="15"/>
      <c r="AB44" s="40">
        <f t="shared" si="10"/>
        <v>0</v>
      </c>
      <c r="AC44" s="40">
        <f t="shared" si="33"/>
        <v>0</v>
      </c>
      <c r="AD44" s="40">
        <f t="shared" si="11"/>
        <v>0</v>
      </c>
      <c r="AE44" s="40">
        <f t="shared" si="12"/>
        <v>-5</v>
      </c>
      <c r="AF44" s="40">
        <f t="shared" si="13"/>
        <v>5</v>
      </c>
      <c r="AG44" s="40"/>
      <c r="AH44" s="37">
        <f t="shared" si="14"/>
        <v>0</v>
      </c>
      <c r="AI44" s="35">
        <f t="shared" si="34"/>
        <v>0</v>
      </c>
      <c r="AJ44" s="37" t="e">
        <f t="shared" si="15"/>
        <v>#VALUE!</v>
      </c>
      <c r="AK44" s="35" t="e">
        <f t="shared" si="16"/>
        <v>#VALUE!</v>
      </c>
      <c r="AL44" s="37" t="e">
        <f t="shared" si="17"/>
        <v>#VALUE!</v>
      </c>
      <c r="AM44" s="35" t="e">
        <f t="shared" si="18"/>
        <v>#VALUE!</v>
      </c>
      <c r="AN44" s="37">
        <f t="shared" si="19"/>
        <v>0</v>
      </c>
      <c r="AO44" s="35">
        <f t="shared" si="20"/>
        <v>0</v>
      </c>
      <c r="AP44" s="37">
        <f t="shared" si="21"/>
        <v>0</v>
      </c>
      <c r="AQ44" s="35">
        <f t="shared" si="22"/>
        <v>0</v>
      </c>
      <c r="AR44" s="37">
        <f t="shared" si="23"/>
        <v>0</v>
      </c>
      <c r="AS44" s="35">
        <f t="shared" si="24"/>
        <v>0</v>
      </c>
      <c r="AT44" s="37">
        <f t="shared" si="25"/>
        <v>0</v>
      </c>
      <c r="AU44" s="35">
        <f t="shared" si="26"/>
        <v>0</v>
      </c>
      <c r="AV44" s="37">
        <f t="shared" si="27"/>
        <v>0</v>
      </c>
      <c r="AW44" s="35">
        <f t="shared" si="28"/>
        <v>0</v>
      </c>
      <c r="AX44" s="37">
        <f t="shared" si="29"/>
        <v>0</v>
      </c>
      <c r="AY44" s="35">
        <f t="shared" si="30"/>
        <v>0</v>
      </c>
      <c r="AZ44" s="37">
        <f t="shared" si="31"/>
        <v>0</v>
      </c>
      <c r="BA44" s="35">
        <f t="shared" si="32"/>
        <v>0</v>
      </c>
    </row>
    <row r="45" spans="1:53" s="14" customFormat="1" ht="12" customHeight="1" thickBot="1">
      <c r="A45" s="53">
        <v>40</v>
      </c>
      <c r="B45" s="53"/>
      <c r="C45" s="62"/>
      <c r="D45" s="59" t="str">
        <f t="shared" si="0"/>
        <v/>
      </c>
      <c r="E45" s="54" t="str">
        <f t="shared" si="1"/>
        <v/>
      </c>
      <c r="F45" s="54" t="str">
        <f t="shared" si="2"/>
        <v/>
      </c>
      <c r="G45" s="54" t="str">
        <f t="shared" si="3"/>
        <v/>
      </c>
      <c r="H45" s="54" t="str">
        <f t="shared" si="4"/>
        <v/>
      </c>
      <c r="I45" s="54" t="str">
        <f t="shared" si="5"/>
        <v/>
      </c>
      <c r="J45" s="54" t="str">
        <f t="shared" si="6"/>
        <v/>
      </c>
      <c r="K45" s="54" t="str">
        <f t="shared" si="7"/>
        <v/>
      </c>
      <c r="L45" s="54" t="str">
        <f t="shared" si="8"/>
        <v/>
      </c>
      <c r="M45" s="56" t="str">
        <f t="shared" si="9"/>
        <v/>
      </c>
      <c r="N45" s="68"/>
      <c r="O45" s="11"/>
      <c r="P45" s="9"/>
      <c r="Q45" s="9"/>
      <c r="R45" s="9"/>
      <c r="S45" s="9"/>
      <c r="T45" s="3"/>
      <c r="U45" s="13"/>
      <c r="V45" s="13"/>
      <c r="Z45" s="15"/>
      <c r="AA45" s="15"/>
      <c r="AB45" s="40">
        <f t="shared" si="10"/>
        <v>0</v>
      </c>
      <c r="AC45" s="40">
        <f t="shared" si="33"/>
        <v>0</v>
      </c>
      <c r="AD45" s="40">
        <f t="shared" si="11"/>
        <v>0</v>
      </c>
      <c r="AE45" s="40">
        <f t="shared" si="12"/>
        <v>-5</v>
      </c>
      <c r="AF45" s="40">
        <f t="shared" si="13"/>
        <v>5</v>
      </c>
      <c r="AG45" s="40"/>
      <c r="AH45" s="37">
        <f t="shared" si="14"/>
        <v>0</v>
      </c>
      <c r="AI45" s="35">
        <f t="shared" si="34"/>
        <v>0</v>
      </c>
      <c r="AJ45" s="37" t="e">
        <f t="shared" si="15"/>
        <v>#VALUE!</v>
      </c>
      <c r="AK45" s="35" t="e">
        <f t="shared" si="16"/>
        <v>#VALUE!</v>
      </c>
      <c r="AL45" s="37" t="e">
        <f t="shared" si="17"/>
        <v>#VALUE!</v>
      </c>
      <c r="AM45" s="35" t="e">
        <f t="shared" si="18"/>
        <v>#VALUE!</v>
      </c>
      <c r="AN45" s="37">
        <f t="shared" si="19"/>
        <v>0</v>
      </c>
      <c r="AO45" s="35">
        <f t="shared" si="20"/>
        <v>0</v>
      </c>
      <c r="AP45" s="37">
        <f t="shared" si="21"/>
        <v>0</v>
      </c>
      <c r="AQ45" s="35">
        <f t="shared" si="22"/>
        <v>0</v>
      </c>
      <c r="AR45" s="37">
        <f t="shared" si="23"/>
        <v>0</v>
      </c>
      <c r="AS45" s="35">
        <f t="shared" si="24"/>
        <v>0</v>
      </c>
      <c r="AT45" s="37">
        <f t="shared" si="25"/>
        <v>0</v>
      </c>
      <c r="AU45" s="35">
        <f t="shared" si="26"/>
        <v>0</v>
      </c>
      <c r="AV45" s="37">
        <f t="shared" si="27"/>
        <v>0</v>
      </c>
      <c r="AW45" s="35">
        <f t="shared" si="28"/>
        <v>0</v>
      </c>
      <c r="AX45" s="37">
        <f t="shared" si="29"/>
        <v>0</v>
      </c>
      <c r="AY45" s="35">
        <f t="shared" si="30"/>
        <v>0</v>
      </c>
      <c r="AZ45" s="37">
        <f t="shared" si="31"/>
        <v>0</v>
      </c>
      <c r="BA45" s="35">
        <f t="shared" si="32"/>
        <v>0</v>
      </c>
    </row>
    <row r="46" spans="1:53" s="14" customFormat="1" ht="12" customHeight="1">
      <c r="A46" s="51">
        <v>41</v>
      </c>
      <c r="B46" s="51"/>
      <c r="C46" s="63"/>
      <c r="D46" s="60" t="str">
        <f t="shared" si="0"/>
        <v/>
      </c>
      <c r="E46" s="52" t="str">
        <f t="shared" si="1"/>
        <v/>
      </c>
      <c r="F46" s="52" t="str">
        <f t="shared" si="2"/>
        <v/>
      </c>
      <c r="G46" s="52" t="str">
        <f t="shared" si="3"/>
        <v/>
      </c>
      <c r="H46" s="52" t="str">
        <f t="shared" si="4"/>
        <v/>
      </c>
      <c r="I46" s="52" t="str">
        <f t="shared" si="5"/>
        <v/>
      </c>
      <c r="J46" s="52" t="str">
        <f t="shared" si="6"/>
        <v/>
      </c>
      <c r="K46" s="52" t="str">
        <f t="shared" si="7"/>
        <v/>
      </c>
      <c r="L46" s="52" t="str">
        <f t="shared" si="8"/>
        <v/>
      </c>
      <c r="M46" s="57" t="str">
        <f t="shared" si="9"/>
        <v/>
      </c>
      <c r="N46" s="69"/>
      <c r="O46" s="11"/>
      <c r="P46" s="9"/>
      <c r="Q46" s="9"/>
      <c r="R46" s="9"/>
      <c r="S46" s="9"/>
      <c r="U46" s="13"/>
      <c r="V46" s="13"/>
      <c r="Z46" s="15"/>
      <c r="AA46" s="15"/>
      <c r="AB46" s="40">
        <f t="shared" si="10"/>
        <v>0</v>
      </c>
      <c r="AC46" s="40">
        <f t="shared" si="33"/>
        <v>0</v>
      </c>
      <c r="AD46" s="40">
        <f t="shared" si="11"/>
        <v>0</v>
      </c>
      <c r="AE46" s="40">
        <f t="shared" si="12"/>
        <v>-5</v>
      </c>
      <c r="AF46" s="40">
        <f t="shared" si="13"/>
        <v>5</v>
      </c>
      <c r="AG46" s="40"/>
      <c r="AH46" s="37">
        <f t="shared" si="14"/>
        <v>0</v>
      </c>
      <c r="AI46" s="35">
        <f t="shared" si="34"/>
        <v>0</v>
      </c>
      <c r="AJ46" s="37" t="e">
        <f t="shared" si="15"/>
        <v>#VALUE!</v>
      </c>
      <c r="AK46" s="35" t="e">
        <f t="shared" si="16"/>
        <v>#VALUE!</v>
      </c>
      <c r="AL46" s="37" t="e">
        <f t="shared" si="17"/>
        <v>#VALUE!</v>
      </c>
      <c r="AM46" s="35" t="e">
        <f t="shared" si="18"/>
        <v>#VALUE!</v>
      </c>
      <c r="AN46" s="37">
        <f t="shared" si="19"/>
        <v>0</v>
      </c>
      <c r="AO46" s="35">
        <f t="shared" si="20"/>
        <v>0</v>
      </c>
      <c r="AP46" s="37">
        <f t="shared" si="21"/>
        <v>0</v>
      </c>
      <c r="AQ46" s="35">
        <f t="shared" si="22"/>
        <v>0</v>
      </c>
      <c r="AR46" s="37">
        <f t="shared" si="23"/>
        <v>0</v>
      </c>
      <c r="AS46" s="35">
        <f t="shared" si="24"/>
        <v>0</v>
      </c>
      <c r="AT46" s="37">
        <f t="shared" si="25"/>
        <v>0</v>
      </c>
      <c r="AU46" s="35">
        <f t="shared" si="26"/>
        <v>0</v>
      </c>
      <c r="AV46" s="37">
        <f t="shared" si="27"/>
        <v>0</v>
      </c>
      <c r="AW46" s="35">
        <f t="shared" si="28"/>
        <v>0</v>
      </c>
      <c r="AX46" s="37">
        <f t="shared" si="29"/>
        <v>0</v>
      </c>
      <c r="AY46" s="35">
        <f t="shared" si="30"/>
        <v>0</v>
      </c>
      <c r="AZ46" s="37">
        <f t="shared" si="31"/>
        <v>0</v>
      </c>
      <c r="BA46" s="35">
        <f t="shared" si="32"/>
        <v>0</v>
      </c>
    </row>
    <row r="47" spans="1:53" s="14" customFormat="1" ht="12" customHeight="1">
      <c r="A47" s="10">
        <v>42</v>
      </c>
      <c r="B47" s="10"/>
      <c r="C47" s="61"/>
      <c r="D47" s="58" t="str">
        <f t="shared" si="0"/>
        <v/>
      </c>
      <c r="E47" s="1" t="str">
        <f t="shared" si="1"/>
        <v/>
      </c>
      <c r="F47" s="1" t="str">
        <f t="shared" si="2"/>
        <v/>
      </c>
      <c r="G47" s="1" t="str">
        <f t="shared" si="3"/>
        <v/>
      </c>
      <c r="H47" s="1" t="str">
        <f t="shared" si="4"/>
        <v/>
      </c>
      <c r="I47" s="1" t="str">
        <f t="shared" si="5"/>
        <v/>
      </c>
      <c r="J47" s="1" t="str">
        <f t="shared" si="6"/>
        <v/>
      </c>
      <c r="K47" s="1" t="str">
        <f t="shared" si="7"/>
        <v/>
      </c>
      <c r="L47" s="1" t="str">
        <f t="shared" si="8"/>
        <v/>
      </c>
      <c r="M47" s="55" t="str">
        <f t="shared" si="9"/>
        <v/>
      </c>
      <c r="N47" s="67"/>
      <c r="O47" s="11"/>
      <c r="P47" s="9"/>
      <c r="Q47" s="9"/>
      <c r="R47" s="9"/>
      <c r="S47" s="9"/>
      <c r="U47" s="13"/>
      <c r="V47" s="13"/>
      <c r="Z47" s="15"/>
      <c r="AA47" s="15"/>
      <c r="AB47" s="40">
        <f t="shared" si="10"/>
        <v>0</v>
      </c>
      <c r="AC47" s="40">
        <f t="shared" si="33"/>
        <v>0</v>
      </c>
      <c r="AD47" s="40">
        <f t="shared" si="11"/>
        <v>0</v>
      </c>
      <c r="AE47" s="40">
        <f t="shared" si="12"/>
        <v>-5</v>
      </c>
      <c r="AF47" s="40">
        <f t="shared" si="13"/>
        <v>5</v>
      </c>
      <c r="AG47" s="40"/>
      <c r="AH47" s="37">
        <f t="shared" si="14"/>
        <v>0</v>
      </c>
      <c r="AI47" s="35">
        <f t="shared" si="34"/>
        <v>0</v>
      </c>
      <c r="AJ47" s="37" t="e">
        <f t="shared" si="15"/>
        <v>#VALUE!</v>
      </c>
      <c r="AK47" s="35" t="e">
        <f t="shared" si="16"/>
        <v>#VALUE!</v>
      </c>
      <c r="AL47" s="37" t="e">
        <f t="shared" si="17"/>
        <v>#VALUE!</v>
      </c>
      <c r="AM47" s="35" t="e">
        <f t="shared" si="18"/>
        <v>#VALUE!</v>
      </c>
      <c r="AN47" s="37">
        <f t="shared" si="19"/>
        <v>0</v>
      </c>
      <c r="AO47" s="35">
        <f t="shared" si="20"/>
        <v>0</v>
      </c>
      <c r="AP47" s="37">
        <f t="shared" si="21"/>
        <v>0</v>
      </c>
      <c r="AQ47" s="35">
        <f t="shared" si="22"/>
        <v>0</v>
      </c>
      <c r="AR47" s="37">
        <f t="shared" si="23"/>
        <v>0</v>
      </c>
      <c r="AS47" s="35">
        <f t="shared" si="24"/>
        <v>0</v>
      </c>
      <c r="AT47" s="37">
        <f t="shared" si="25"/>
        <v>0</v>
      </c>
      <c r="AU47" s="35">
        <f t="shared" si="26"/>
        <v>0</v>
      </c>
      <c r="AV47" s="37">
        <f t="shared" si="27"/>
        <v>0</v>
      </c>
      <c r="AW47" s="35">
        <f t="shared" si="28"/>
        <v>0</v>
      </c>
      <c r="AX47" s="37">
        <f t="shared" si="29"/>
        <v>0</v>
      </c>
      <c r="AY47" s="35">
        <f t="shared" si="30"/>
        <v>0</v>
      </c>
      <c r="AZ47" s="37">
        <f t="shared" si="31"/>
        <v>0</v>
      </c>
      <c r="BA47" s="35">
        <f t="shared" si="32"/>
        <v>0</v>
      </c>
    </row>
    <row r="48" spans="1:53" s="14" customFormat="1" ht="12" customHeight="1">
      <c r="A48" s="10">
        <v>43</v>
      </c>
      <c r="B48" s="10"/>
      <c r="C48" s="61"/>
      <c r="D48" s="58" t="str">
        <f t="shared" si="0"/>
        <v/>
      </c>
      <c r="E48" s="1" t="str">
        <f t="shared" si="1"/>
        <v/>
      </c>
      <c r="F48" s="1" t="str">
        <f t="shared" si="2"/>
        <v/>
      </c>
      <c r="G48" s="1" t="str">
        <f t="shared" si="3"/>
        <v/>
      </c>
      <c r="H48" s="1" t="str">
        <f t="shared" si="4"/>
        <v/>
      </c>
      <c r="I48" s="1" t="str">
        <f t="shared" si="5"/>
        <v/>
      </c>
      <c r="J48" s="1" t="str">
        <f t="shared" si="6"/>
        <v/>
      </c>
      <c r="K48" s="1" t="str">
        <f t="shared" si="7"/>
        <v/>
      </c>
      <c r="L48" s="1" t="str">
        <f t="shared" si="8"/>
        <v/>
      </c>
      <c r="M48" s="55" t="str">
        <f t="shared" si="9"/>
        <v/>
      </c>
      <c r="N48" s="67"/>
      <c r="O48" s="11"/>
      <c r="P48" s="9"/>
      <c r="Q48" s="9"/>
      <c r="R48" s="9"/>
      <c r="S48" s="9"/>
      <c r="U48" s="13"/>
      <c r="V48" s="13"/>
      <c r="Z48" s="15"/>
      <c r="AA48" s="15"/>
      <c r="AB48" s="40">
        <f t="shared" si="10"/>
        <v>0</v>
      </c>
      <c r="AC48" s="40">
        <f t="shared" si="33"/>
        <v>0</v>
      </c>
      <c r="AD48" s="40">
        <f t="shared" si="11"/>
        <v>0</v>
      </c>
      <c r="AE48" s="40">
        <f t="shared" si="12"/>
        <v>-5</v>
      </c>
      <c r="AF48" s="40">
        <f t="shared" si="13"/>
        <v>5</v>
      </c>
      <c r="AG48" s="40"/>
      <c r="AH48" s="37">
        <f t="shared" si="14"/>
        <v>0</v>
      </c>
      <c r="AI48" s="35">
        <f t="shared" si="34"/>
        <v>0</v>
      </c>
      <c r="AJ48" s="37" t="e">
        <f t="shared" si="15"/>
        <v>#VALUE!</v>
      </c>
      <c r="AK48" s="35" t="e">
        <f t="shared" si="16"/>
        <v>#VALUE!</v>
      </c>
      <c r="AL48" s="37" t="e">
        <f t="shared" si="17"/>
        <v>#VALUE!</v>
      </c>
      <c r="AM48" s="35" t="e">
        <f t="shared" si="18"/>
        <v>#VALUE!</v>
      </c>
      <c r="AN48" s="37">
        <f t="shared" si="19"/>
        <v>0</v>
      </c>
      <c r="AO48" s="35">
        <f t="shared" si="20"/>
        <v>0</v>
      </c>
      <c r="AP48" s="37">
        <f t="shared" si="21"/>
        <v>0</v>
      </c>
      <c r="AQ48" s="35">
        <f t="shared" si="22"/>
        <v>0</v>
      </c>
      <c r="AR48" s="37">
        <f t="shared" si="23"/>
        <v>0</v>
      </c>
      <c r="AS48" s="35">
        <f t="shared" si="24"/>
        <v>0</v>
      </c>
      <c r="AT48" s="37">
        <f t="shared" si="25"/>
        <v>0</v>
      </c>
      <c r="AU48" s="35">
        <f t="shared" si="26"/>
        <v>0</v>
      </c>
      <c r="AV48" s="37">
        <f t="shared" si="27"/>
        <v>0</v>
      </c>
      <c r="AW48" s="35">
        <f t="shared" si="28"/>
        <v>0</v>
      </c>
      <c r="AX48" s="37">
        <f t="shared" si="29"/>
        <v>0</v>
      </c>
      <c r="AY48" s="35">
        <f t="shared" si="30"/>
        <v>0</v>
      </c>
      <c r="AZ48" s="37">
        <f t="shared" si="31"/>
        <v>0</v>
      </c>
      <c r="BA48" s="35">
        <f t="shared" si="32"/>
        <v>0</v>
      </c>
    </row>
    <row r="49" spans="1:53" s="14" customFormat="1" ht="12" customHeight="1">
      <c r="A49" s="10">
        <v>44</v>
      </c>
      <c r="B49" s="10"/>
      <c r="C49" s="61"/>
      <c r="D49" s="58" t="str">
        <f t="shared" si="0"/>
        <v/>
      </c>
      <c r="E49" s="1" t="str">
        <f t="shared" si="1"/>
        <v/>
      </c>
      <c r="F49" s="1" t="str">
        <f t="shared" si="2"/>
        <v/>
      </c>
      <c r="G49" s="1" t="str">
        <f t="shared" si="3"/>
        <v/>
      </c>
      <c r="H49" s="1" t="str">
        <f t="shared" si="4"/>
        <v/>
      </c>
      <c r="I49" s="1" t="str">
        <f t="shared" si="5"/>
        <v/>
      </c>
      <c r="J49" s="1" t="str">
        <f t="shared" si="6"/>
        <v/>
      </c>
      <c r="K49" s="1" t="str">
        <f t="shared" si="7"/>
        <v/>
      </c>
      <c r="L49" s="1" t="str">
        <f t="shared" si="8"/>
        <v/>
      </c>
      <c r="M49" s="55" t="str">
        <f t="shared" si="9"/>
        <v/>
      </c>
      <c r="N49" s="67"/>
      <c r="O49" s="11"/>
      <c r="P49" s="9"/>
      <c r="Q49" s="9"/>
      <c r="R49" s="9"/>
      <c r="S49" s="9"/>
      <c r="U49" s="13"/>
      <c r="V49" s="13"/>
      <c r="Z49" s="15"/>
      <c r="AA49" s="15"/>
      <c r="AB49" s="40">
        <f t="shared" si="10"/>
        <v>0</v>
      </c>
      <c r="AC49" s="40">
        <f t="shared" si="33"/>
        <v>0</v>
      </c>
      <c r="AD49" s="40">
        <f t="shared" si="11"/>
        <v>0</v>
      </c>
      <c r="AE49" s="40">
        <f t="shared" si="12"/>
        <v>-5</v>
      </c>
      <c r="AF49" s="40">
        <f t="shared" si="13"/>
        <v>5</v>
      </c>
      <c r="AG49" s="40"/>
      <c r="AH49" s="37">
        <f t="shared" si="14"/>
        <v>0</v>
      </c>
      <c r="AI49" s="35">
        <f t="shared" si="34"/>
        <v>0</v>
      </c>
      <c r="AJ49" s="37" t="e">
        <f t="shared" si="15"/>
        <v>#VALUE!</v>
      </c>
      <c r="AK49" s="35" t="e">
        <f t="shared" si="16"/>
        <v>#VALUE!</v>
      </c>
      <c r="AL49" s="37" t="e">
        <f t="shared" si="17"/>
        <v>#VALUE!</v>
      </c>
      <c r="AM49" s="35" t="e">
        <f t="shared" si="18"/>
        <v>#VALUE!</v>
      </c>
      <c r="AN49" s="37">
        <f t="shared" si="19"/>
        <v>0</v>
      </c>
      <c r="AO49" s="35">
        <f t="shared" si="20"/>
        <v>0</v>
      </c>
      <c r="AP49" s="37">
        <f t="shared" si="21"/>
        <v>0</v>
      </c>
      <c r="AQ49" s="35">
        <f t="shared" si="22"/>
        <v>0</v>
      </c>
      <c r="AR49" s="37">
        <f t="shared" si="23"/>
        <v>0</v>
      </c>
      <c r="AS49" s="35">
        <f t="shared" si="24"/>
        <v>0</v>
      </c>
      <c r="AT49" s="37">
        <f t="shared" si="25"/>
        <v>0</v>
      </c>
      <c r="AU49" s="35">
        <f t="shared" si="26"/>
        <v>0</v>
      </c>
      <c r="AV49" s="37">
        <f t="shared" si="27"/>
        <v>0</v>
      </c>
      <c r="AW49" s="35">
        <f t="shared" si="28"/>
        <v>0</v>
      </c>
      <c r="AX49" s="37">
        <f t="shared" si="29"/>
        <v>0</v>
      </c>
      <c r="AY49" s="35">
        <f t="shared" si="30"/>
        <v>0</v>
      </c>
      <c r="AZ49" s="37">
        <f t="shared" si="31"/>
        <v>0</v>
      </c>
      <c r="BA49" s="35">
        <f t="shared" si="32"/>
        <v>0</v>
      </c>
    </row>
    <row r="50" spans="1:53" s="14" customFormat="1" ht="12" customHeight="1" thickBot="1">
      <c r="A50" s="53">
        <v>45</v>
      </c>
      <c r="B50" s="53"/>
      <c r="C50" s="62"/>
      <c r="D50" s="59" t="str">
        <f t="shared" si="0"/>
        <v/>
      </c>
      <c r="E50" s="54" t="str">
        <f t="shared" si="1"/>
        <v/>
      </c>
      <c r="F50" s="54" t="str">
        <f t="shared" si="2"/>
        <v/>
      </c>
      <c r="G50" s="54" t="str">
        <f t="shared" si="3"/>
        <v/>
      </c>
      <c r="H50" s="54" t="str">
        <f t="shared" si="4"/>
        <v/>
      </c>
      <c r="I50" s="54" t="str">
        <f t="shared" si="5"/>
        <v/>
      </c>
      <c r="J50" s="54" t="str">
        <f t="shared" si="6"/>
        <v/>
      </c>
      <c r="K50" s="54" t="str">
        <f t="shared" si="7"/>
        <v/>
      </c>
      <c r="L50" s="54" t="str">
        <f t="shared" si="8"/>
        <v/>
      </c>
      <c r="M50" s="56" t="str">
        <f t="shared" si="9"/>
        <v/>
      </c>
      <c r="N50" s="68"/>
      <c r="O50" s="11"/>
      <c r="P50" s="9"/>
      <c r="Q50" s="9"/>
      <c r="R50" s="9"/>
      <c r="S50" s="9"/>
      <c r="U50" s="13"/>
      <c r="V50" s="13"/>
      <c r="Z50" s="15"/>
      <c r="AA50" s="15"/>
      <c r="AB50" s="40">
        <f t="shared" si="10"/>
        <v>0</v>
      </c>
      <c r="AC50" s="40">
        <f t="shared" si="33"/>
        <v>0</v>
      </c>
      <c r="AD50" s="40">
        <f t="shared" si="11"/>
        <v>0</v>
      </c>
      <c r="AE50" s="40">
        <f t="shared" si="12"/>
        <v>-5</v>
      </c>
      <c r="AF50" s="40">
        <f t="shared" si="13"/>
        <v>5</v>
      </c>
      <c r="AG50" s="40"/>
      <c r="AH50" s="37">
        <f t="shared" si="14"/>
        <v>0</v>
      </c>
      <c r="AI50" s="35">
        <f t="shared" ref="AI50" si="35">N50</f>
        <v>0</v>
      </c>
      <c r="AJ50" s="37" t="e">
        <f t="shared" si="15"/>
        <v>#VALUE!</v>
      </c>
      <c r="AK50" s="35" t="e">
        <f t="shared" si="16"/>
        <v>#VALUE!</v>
      </c>
      <c r="AL50" s="37" t="e">
        <f t="shared" si="17"/>
        <v>#VALUE!</v>
      </c>
      <c r="AM50" s="35" t="e">
        <f t="shared" si="18"/>
        <v>#VALUE!</v>
      </c>
      <c r="AN50" s="37">
        <f t="shared" si="19"/>
        <v>0</v>
      </c>
      <c r="AO50" s="35">
        <f t="shared" si="20"/>
        <v>0</v>
      </c>
      <c r="AP50" s="37">
        <f t="shared" si="21"/>
        <v>0</v>
      </c>
      <c r="AQ50" s="35">
        <f t="shared" si="22"/>
        <v>0</v>
      </c>
      <c r="AR50" s="37">
        <f t="shared" si="23"/>
        <v>0</v>
      </c>
      <c r="AS50" s="35">
        <f t="shared" si="24"/>
        <v>0</v>
      </c>
      <c r="AT50" s="37">
        <f t="shared" si="25"/>
        <v>0</v>
      </c>
      <c r="AU50" s="35">
        <f t="shared" si="26"/>
        <v>0</v>
      </c>
      <c r="AV50" s="37">
        <f t="shared" si="27"/>
        <v>0</v>
      </c>
      <c r="AW50" s="35">
        <f t="shared" si="28"/>
        <v>0</v>
      </c>
      <c r="AX50" s="37">
        <f t="shared" si="29"/>
        <v>0</v>
      </c>
      <c r="AY50" s="35">
        <f t="shared" si="30"/>
        <v>0</v>
      </c>
      <c r="AZ50" s="37">
        <f t="shared" si="31"/>
        <v>0</v>
      </c>
      <c r="BA50" s="35">
        <f t="shared" si="32"/>
        <v>0</v>
      </c>
    </row>
    <row r="51" spans="1:53" s="14" customFormat="1" ht="12" customHeight="1">
      <c r="A51" s="16"/>
      <c r="B51" s="16"/>
      <c r="C51" s="17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1"/>
      <c r="O51" s="11"/>
      <c r="P51" s="19"/>
      <c r="Q51" s="13"/>
      <c r="U51" s="13"/>
      <c r="V51" s="13"/>
      <c r="Z51" s="15"/>
      <c r="AA51" s="15"/>
      <c r="AB51" s="15"/>
      <c r="AC51" s="15"/>
      <c r="AD51" s="15"/>
      <c r="AE51" s="15"/>
      <c r="AF51" s="15"/>
      <c r="AG51" s="15"/>
      <c r="AH51" s="4"/>
      <c r="AI51" s="20"/>
      <c r="AJ51" s="4"/>
      <c r="AK51" s="20"/>
      <c r="AL51" s="4"/>
      <c r="AM51" s="20"/>
      <c r="AN51" s="4"/>
      <c r="AO51" s="20"/>
      <c r="AP51" s="4"/>
      <c r="AQ51" s="20"/>
      <c r="AR51" s="4"/>
      <c r="AS51" s="20"/>
      <c r="AT51" s="4"/>
      <c r="AU51" s="20"/>
      <c r="AV51" s="4"/>
      <c r="AW51" s="20"/>
      <c r="AX51" s="4"/>
      <c r="AY51" s="20"/>
      <c r="AZ51" s="4"/>
      <c r="BA51" s="20"/>
    </row>
    <row r="52" spans="1:53" s="14" customFormat="1" ht="12" customHeight="1">
      <c r="A52" s="15"/>
      <c r="B52" s="15"/>
      <c r="C52" s="21"/>
      <c r="D52" s="87" t="s">
        <v>19</v>
      </c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22"/>
      <c r="S52" s="23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</row>
    <row r="53" spans="1:53" s="14" customFormat="1" ht="12" customHeight="1">
      <c r="A53" s="15"/>
      <c r="B53" s="15"/>
      <c r="C53" s="21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22"/>
      <c r="S53" s="23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</row>
    <row r="54" spans="1:53" s="14" customFormat="1" ht="12" customHeight="1">
      <c r="A54" s="15"/>
      <c r="B54" s="15"/>
      <c r="C54" s="21"/>
      <c r="N54" s="24"/>
      <c r="O54" s="24"/>
      <c r="AF54" s="15"/>
      <c r="AG54" s="15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</row>
    <row r="55" spans="1:53" s="14" customFormat="1" ht="12" customHeight="1">
      <c r="A55" s="15"/>
      <c r="B55" s="15"/>
      <c r="C55" s="21"/>
      <c r="N55" s="24"/>
      <c r="O55" s="24"/>
      <c r="AF55" s="15"/>
      <c r="AG55" s="15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</row>
    <row r="56" spans="1:53" s="14" customFormat="1" ht="12" customHeight="1">
      <c r="A56" s="15"/>
      <c r="B56" s="15"/>
      <c r="C56" s="21"/>
      <c r="N56" s="24"/>
      <c r="O56" s="24"/>
      <c r="AF56" s="15"/>
      <c r="AG56" s="15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</row>
    <row r="57" spans="1:53" s="25" customFormat="1" ht="15" customHeight="1">
      <c r="N57" s="26"/>
      <c r="O57" s="26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8"/>
      <c r="AA57" s="28"/>
      <c r="AB57" s="28"/>
      <c r="AC57" s="28"/>
      <c r="AD57" s="28"/>
      <c r="AE57" s="28"/>
      <c r="AF57" s="28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</row>
    <row r="58" spans="1:53" s="25" customFormat="1" ht="15" customHeight="1">
      <c r="N58" s="26"/>
      <c r="O58" s="26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8"/>
      <c r="AA58" s="28"/>
      <c r="AB58" s="28"/>
      <c r="AC58" s="28"/>
      <c r="AD58" s="28"/>
      <c r="AE58" s="28"/>
      <c r="AF58" s="28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</row>
    <row r="59" spans="1:53" s="25" customFormat="1" ht="15" customHeight="1">
      <c r="N59" s="26"/>
      <c r="O59" s="26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8"/>
      <c r="AA59" s="28"/>
      <c r="AB59" s="28"/>
      <c r="AC59" s="28"/>
      <c r="AD59" s="28"/>
      <c r="AE59" s="28"/>
      <c r="AF59" s="28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</row>
    <row r="60" spans="1:53" s="30" customFormat="1" ht="15" customHeight="1">
      <c r="A60" s="29"/>
      <c r="B60" s="29"/>
      <c r="C60" s="29"/>
      <c r="N60" s="26"/>
      <c r="O60" s="26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8"/>
      <c r="AA60" s="28"/>
      <c r="AB60" s="28"/>
      <c r="AC60" s="28"/>
      <c r="AD60" s="28"/>
      <c r="AE60" s="28"/>
      <c r="AF60" s="28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</row>
    <row r="61" spans="1:53" s="30" customFormat="1" ht="15" customHeight="1">
      <c r="A61" s="29"/>
      <c r="B61" s="29"/>
      <c r="C61" s="29"/>
      <c r="N61" s="26"/>
      <c r="O61" s="26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8"/>
      <c r="AA61" s="28"/>
      <c r="AB61" s="28"/>
      <c r="AC61" s="28"/>
      <c r="AD61" s="28"/>
      <c r="AE61" s="28"/>
      <c r="AF61" s="28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</row>
  </sheetData>
  <sheetProtection password="AD6A" sheet="1" objects="1" scenarios="1" formatRows="0"/>
  <mergeCells count="31">
    <mergeCell ref="P4:Y26"/>
    <mergeCell ref="A1:I1"/>
    <mergeCell ref="J1:N1"/>
    <mergeCell ref="D52:N52"/>
    <mergeCell ref="D53:N53"/>
    <mergeCell ref="A3:C3"/>
    <mergeCell ref="A2:B2"/>
    <mergeCell ref="A4:A5"/>
    <mergeCell ref="B4:B5"/>
    <mergeCell ref="D2:D5"/>
    <mergeCell ref="E2:E5"/>
    <mergeCell ref="J2:J5"/>
    <mergeCell ref="P29:Y40"/>
    <mergeCell ref="P42:Y43"/>
    <mergeCell ref="P1:Z1"/>
    <mergeCell ref="AH3:AZ3"/>
    <mergeCell ref="C4:C5"/>
    <mergeCell ref="N2:N5"/>
    <mergeCell ref="AG2:AG4"/>
    <mergeCell ref="AB2:AB4"/>
    <mergeCell ref="AC2:AC4"/>
    <mergeCell ref="AD2:AD4"/>
    <mergeCell ref="AE2:AE4"/>
    <mergeCell ref="AF2:AF4"/>
    <mergeCell ref="K2:K5"/>
    <mergeCell ref="L2:L5"/>
    <mergeCell ref="M2:M5"/>
    <mergeCell ref="F2:F5"/>
    <mergeCell ref="G2:G5"/>
    <mergeCell ref="H2:H5"/>
    <mergeCell ref="I2:I5"/>
  </mergeCells>
  <hyperlinks>
    <hyperlink ref="P1:W1" r:id="rId1" display="https:www.teknolojitasarim.com"/>
  </hyperlinks>
  <pageMargins left="0.7" right="0.7" top="0.75" bottom="0.75" header="0.3" footer="0.3"/>
  <pageSetup paperSize="9" orientation="portrait" r:id="rId2"/>
  <ignoredErrors>
    <ignoredError sqref="AJ9:AK9 AL9:AM9 AJ10:AM20 AJ21:AM50" evalError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7-A-1D-1DEK</vt:lpstr>
      <vt:lpstr>'7-A-1D-1DEK'!Yazdırma_Alanı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BILGISAYAR</dc:creator>
  <cp:lastModifiedBy>Hüseyin Kiraz</cp:lastModifiedBy>
  <cp:lastPrinted>2024-10-30T22:42:28Z</cp:lastPrinted>
  <dcterms:created xsi:type="dcterms:W3CDTF">2014-06-10T09:36:37Z</dcterms:created>
  <dcterms:modified xsi:type="dcterms:W3CDTF">2026-10-23T13:09:35Z</dcterms:modified>
</cp:coreProperties>
</file>